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目标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<sst xmlns="http://schemas.openxmlformats.org/spreadsheetml/2006/main" count="831" uniqueCount="340">
  <si>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</si>
  <si>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</si>
  <si>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</si>
  <si>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</si>
  <si>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</si>
  <si>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</si>
  <si>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</si>
  <si>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</si>
  <si>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</si>
  <si>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</si>
  <si>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</si>
  <si>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</si>
  <si>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</si>
  <si>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</si>
  <si>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</si>
  <si>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</si>
  <si>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</si>
  <si>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</si>
  <si>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</si>
  <si>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</si>
  <si>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</si>
  <si>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</si>
  <si>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</si>
  <si>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</si>
  <si>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</si>
  <si>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</si>
  <si>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</si>
  <si>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</si>
  <si>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</si>
  <si>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</si>
  <si>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</si>
  <si>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</si>
  <si>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</si>
  <si>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</si>
  <si>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</si>
  <si>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</si>
  <si>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</si>
  <si>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</si>
  <si>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</si>
  <si>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</si>
  <si>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</si>
  <si>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</si>
  <si>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</si>
  <si>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</si>
  <si>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</si>
  <si>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</si>
  <si>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</si>
  <si>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</si>
  <si>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</si>
  <si>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</si>
  <si>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</si>
  <si>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</si>
  <si>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</si>
  <si>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</si>
  <si>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</si>
  <si>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</si>
  <si>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</si>
  <si>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</si>
  <si>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</si>
  <si>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</si>
  <si>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</si>
  <si>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</si>
  <si>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</si>
  <si>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</si>
  <si>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</si>
  <si>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</si>
  <si>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301307</t>
  </si>
  <si>
    <t>旺苍县妇幼保健院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</si>
  <si>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</si>
  <si>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</si>
  <si>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</si>
  <si>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</si>
  <si>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</si>
  <si>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</si>
  <si>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</si>
  <si>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</si>
  <si>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旺苍县妇幼保健院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</si>
  <si>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</si>
  <si>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</si>
  <si>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</si>
  <si>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</si>
  <si>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</si>
  <si>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</si>
  <si>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</si>
  <si>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</si>
  <si>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06</t>
  </si>
  <si>
    <r>
      <rPr>
        <sz val="11"/>
        <color rgb="FF000000"/>
        <rFont val="Dialog.plain"/>
        <charset val="134"/>
      </rPr>
      <t> 妇幼保健医院</t>
    </r>
  </si>
  <si>
    <t>11</t>
  </si>
  <si>
    <r>
      <rPr>
        <sz val="11"/>
        <color rgb="FF000000"/>
        <rFont val="Dialog.plain"/>
        <charset val="134"/>
      </rPr>
      <t> 事业单位医疗</t>
    </r>
  </si>
  <si>
    <t>04</t>
  </si>
  <si>
    <t>托育机构</t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</si>
  <si>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</si>
  <si>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</si>
  <si>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</si>
  <si>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</si>
  <si>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</si>
  <si>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</si>
  <si>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</si>
  <si>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</si>
  <si>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</si>
  <si>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</si>
  <si>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</si>
  <si>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</si>
  <si>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</si>
  <si>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</si>
  <si>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</si>
  <si>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</si>
  <si>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</si>
  <si>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</si>
  <si>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</si>
  <si>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</si>
  <si>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</si>
  <si>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</si>
  <si>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</si>
  <si>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</si>
  <si>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</si>
  <si>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</si>
  <si>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</si>
  <si>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</si>
  <si>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</si>
  <si>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</si>
  <si>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</si>
  <si>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</si>
  <si>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</si>
  <si>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</si>
  <si>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</si>
  <si>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</si>
  <si>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</si>
  <si>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</si>
  <si>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</si>
  <si>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</si>
  <si>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</si>
  <si>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</si>
  <si>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</si>
  <si>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</si>
  <si>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</si>
  <si>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</si>
  <si>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</si>
  <si>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</si>
  <si>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</si>
  <si>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</si>
  <si>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</si>
  <si>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</si>
  <si>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</si>
  <si>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</si>
  <si>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旺苍县妇幼保健院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</si>
  <si>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</si>
  <si>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</si>
  <si>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</si>
  <si>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</si>
  <si>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</si>
  <si>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</si>
  <si>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</si>
  <si>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</si>
  <si>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</si>
  <si>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绩效目标奖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</si>
  <si>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</si>
  <si>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</si>
  <si>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</si>
  <si>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</si>
  <si>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</si>
  <si>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</si>
  <si>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</si>
  <si>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</si>
  <si>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</si>
  <si>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</si>
  <si>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</si>
  <si>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</si>
  <si>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</si>
  <si>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</si>
  <si>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</si>
  <si>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</si>
  <si>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</si>
  <si>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</si>
  <si>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</si>
  <si>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</si>
  <si>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</si>
  <si>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</si>
  <si>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</si>
  <si>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</si>
  <si>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</si>
  <si>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遗属补助</t>
    </r>
  </si>
  <si>
    <r>
      <rPr>
        <sz val="11"/>
        <color rgb="FF000000"/>
        <rFont val="Dialog.plain"/>
        <charset val="134"/>
      </rPr>
      <t>    离退休慰问金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</si>
  <si>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</si>
  <si>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</si>
  <si>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</si>
  <si>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   房屋建筑物购建</t>
    </r>
  </si>
  <si>
    <t>310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</si>
  <si>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</si>
  <si>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</si>
  <si>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</si>
  <si>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旺苍县卫生健康局部门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</si>
  <si>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</si>
  <si>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</si>
  <si>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</si>
  <si>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</si>
  <si>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</si>
  <si>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</si>
  <si>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</si>
  <si>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</si>
  <si>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</si>
  <si>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</si>
  <si>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</si>
  <si>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3010309</t>
  </si>
  <si>
    <r>
      <rPr>
        <sz val="11"/>
        <color rgb="FF000000"/>
        <rFont val="Dialog.plain"/>
        <charset val="134"/>
      </rPr>
      <t>   绩效目标奖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</si>
  <si>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</si>
  <si>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</si>
  <si>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</si>
  <si>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</si>
  <si>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</si>
  <si>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</si>
  <si>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</si>
  <si>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</si>
  <si>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</si>
  <si>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</si>
  <si>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</si>
  <si>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</si>
  <si>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</si>
  <si>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</si>
  <si>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</si>
  <si>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</si>
  <si>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</si>
  <si>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</si>
  <si>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</si>
  <si>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</si>
  <si>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</si>
  <si>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</si>
  <si>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</si>
  <si>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3030503</t>
  </si>
  <si>
    <r>
      <rPr>
        <sz val="11"/>
        <color rgb="FF000000"/>
        <rFont val="Dialog.plain"/>
        <charset val="134"/>
      </rPr>
      <t>   遗属补助</t>
    </r>
  </si>
  <si>
    <t>3030506</t>
  </si>
  <si>
    <r>
      <rPr>
        <sz val="11"/>
        <color rgb="FF000000"/>
        <rFont val="Dialog.plain"/>
        <charset val="134"/>
      </rPr>
      <t>   离退休慰问金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</si>
  <si>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</si>
  <si>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</si>
  <si>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</si>
  <si>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</si>
  <si>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</si>
  <si>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自愿婚检、两癌筛查补助</t>
    </r>
  </si>
  <si>
    <r>
      <rPr>
        <sz val="11"/>
        <color rgb="FF000000"/>
        <rFont val="Dialog.plain"/>
        <charset val="134"/>
      </rPr>
      <t>  县级民生支出</t>
    </r>
  </si>
  <si>
    <r>
      <rPr>
        <sz val="11"/>
        <color rgb="FF000000"/>
        <rFont val="Dialog.plain"/>
        <charset val="134"/>
      </rPr>
      <t>  旺苍县托育综合服务中心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</si>
  <si>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</si>
  <si>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</si>
  <si>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</si>
  <si>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</si>
  <si>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</si>
  <si>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</si>
  <si>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</si>
  <si>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</si>
  <si>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</si>
  <si>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</si>
  <si>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</si>
  <si>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</si>
  <si>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</si>
  <si>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</si>
  <si>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</si>
  <si>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</si>
  <si>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</si>
  <si>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</si>
  <si>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</si>
  <si>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</si>
  <si>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</si>
  <si>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</si>
  <si>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</si>
  <si>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</si>
  <si>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</si>
  <si>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</si>
  <si>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</si>
  <si>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</si>
  <si>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</si>
  <si>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301-旺苍县卫生健康局部门</t>
    </r>
  </si>
  <si>
    <r>
      <rPr>
        <sz val="9"/>
        <color rgb="FF000000"/>
        <rFont val="Dialog.plain"/>
        <charset val="134"/>
      </rPr>
      <t>自愿婚检、两癌筛查补助</t>
    </r>
  </si>
  <si>
    <r>
      <rPr>
        <sz val="9"/>
        <color rgb="FF000000"/>
        <rFont val="宋体"/>
        <charset val="134"/>
      </rPr>
      <t>坚持预防为主，防治结合、综合施策，以农村适龄妇女为重点，为农村适龄妇女提供免费</t>
    </r>
    <r>
      <rPr>
        <sz val="9"/>
        <color rgb="FF000000"/>
        <rFont val="Dialog.plain"/>
        <charset val="134"/>
      </rPr>
      <t>“</t>
    </r>
    <r>
      <rPr>
        <sz val="9"/>
        <color rgb="FF000000"/>
        <rFont val="宋体"/>
        <charset val="134"/>
      </rPr>
      <t>两癌</t>
    </r>
    <r>
      <rPr>
        <sz val="9"/>
        <color rgb="FF000000"/>
        <rFont val="Dialog.plain"/>
        <charset val="134"/>
      </rPr>
      <t>”</t>
    </r>
    <r>
      <rPr>
        <sz val="9"/>
        <color rgb="FF000000"/>
        <rFont val="宋体"/>
        <charset val="134"/>
      </rPr>
      <t>筛查服务，促进</t>
    </r>
    <r>
      <rPr>
        <sz val="9"/>
        <color rgb="FF000000"/>
        <rFont val="Dialog.plain"/>
        <charset val="134"/>
      </rPr>
      <t>“</t>
    </r>
    <r>
      <rPr>
        <sz val="9"/>
        <color rgb="FF000000"/>
        <rFont val="宋体"/>
        <charset val="134"/>
      </rPr>
      <t>两癌</t>
    </r>
    <r>
      <rPr>
        <sz val="9"/>
        <color rgb="FF000000"/>
        <rFont val="Dialog.plain"/>
        <charset val="134"/>
      </rPr>
      <t>”</t>
    </r>
    <r>
      <rPr>
        <sz val="9"/>
        <color rgb="FF000000"/>
        <rFont val="宋体"/>
        <charset val="134"/>
      </rPr>
      <t>早治早诊，提高妇女健康水平。提出科学合理的治疗方案和婚、孕建议，让新婚夫妇及孕妇充分认识保护母婴健康，提高出生人口素质从婚检做起广泛深入人心，发动工作积极引导和动员新婚男女青年自愿进行婚前医学检查。完成“两癌”检查人数不低于5000人，婚检对象不低于1000对。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</si>
  <si>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</si>
  <si>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</si>
  <si>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婚检检查经费标准</t>
    </r>
  </si>
  <si>
    <r>
      <rPr>
        <sz val="9"/>
        <color rgb="FF000000"/>
        <rFont val="Dialog.plain"/>
        <charset val="134"/>
      </rPr>
      <t>＝</t>
    </r>
  </si>
  <si>
    <t>240</t>
  </si>
  <si>
    <t>元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</si>
  <si>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</si>
  <si>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</si>
  <si>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农村妇女“两癌筛查数”</t>
    </r>
  </si>
  <si>
    <r>
      <rPr>
        <sz val="9"/>
        <color rgb="FF000000"/>
        <rFont val="Dialog.plain"/>
        <charset val="134"/>
      </rPr>
      <t>≥</t>
    </r>
  </si>
  <si>
    <t>人</t>
  </si>
  <si>
    <r>
      <rPr>
        <sz val="9"/>
        <color rgb="FF000000"/>
        <rFont val="Dialog.plain"/>
        <charset val="134"/>
      </rPr>
      <t>质量指标</t>
    </r>
  </si>
  <si>
    <t>两癌人数完成率</t>
  </si>
  <si>
    <t>%</t>
  </si>
  <si>
    <t>婚检人数完成率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</si>
  <si>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</si>
  <si>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</t>
    </r>
  </si>
  <si>
    <t>90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</si>
  <si>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</si>
  <si>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</si>
  <si>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婚前检查意识不断提高</t>
    </r>
  </si>
  <si>
    <r>
      <rPr>
        <sz val="9"/>
        <color rgb="FF000000"/>
        <rFont val="Dialog.plain"/>
        <charset val="134"/>
      </rPr>
      <t>定性</t>
    </r>
  </si>
  <si>
    <t>优</t>
  </si>
  <si>
    <t>其他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</si>
  <si>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</si>
  <si>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工作完成周期</t>
    </r>
  </si>
  <si>
    <t>12</t>
  </si>
  <si>
    <t>月</t>
  </si>
  <si>
    <t>社会效益指标</t>
  </si>
  <si>
    <r>
      <rPr>
        <sz val="9"/>
        <color rgb="FF000000"/>
        <rFont val="Dialog.plain"/>
        <charset val="134"/>
      </rPr>
      <t>传染病及遗传风险不断提高</t>
    </r>
  </si>
  <si>
    <t>项目资金总补助</t>
  </si>
  <si>
    <t>≤</t>
  </si>
  <si>
    <t>万元</t>
  </si>
  <si>
    <r>
      <rPr>
        <sz val="9"/>
        <color rgb="FF000000"/>
        <rFont val="Dialog.plain"/>
        <charset val="134"/>
      </rPr>
      <t>婚检人数</t>
    </r>
  </si>
  <si>
    <t>对</t>
  </si>
  <si>
    <t>县级民生支出---国家免费孕前优生健康检查</t>
  </si>
  <si>
    <t>有效提高群众优生优育意识完成孕优检查人数不低于1000对</t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</si>
  <si>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</si>
  <si>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检查对象满意度</t>
    </r>
  </si>
  <si>
    <t>95</t>
  </si>
  <si>
    <r>
      <rPr>
        <sz val="9"/>
        <color rgb="FF000000"/>
        <rFont val="Dialog.plain"/>
        <charset val="134"/>
      </rPr>
      <t>提高群众优生优育意识</t>
    </r>
  </si>
  <si>
    <r>
      <rPr>
        <sz val="9"/>
        <color rgb="FF000000"/>
        <rFont val="Dialog.plain"/>
        <charset val="134"/>
      </rPr>
      <t>检查补助</t>
    </r>
  </si>
  <si>
    <t>产出指标</t>
  </si>
  <si>
    <t>质量指标</t>
  </si>
  <si>
    <t>孕前优生检查完成率</t>
  </si>
  <si>
    <t>≥</t>
  </si>
  <si>
    <t>任务完成时间</t>
  </si>
  <si>
    <r>
      <rPr>
        <sz val="9"/>
        <color rgb="FF000000"/>
        <rFont val="Dialog.plain"/>
        <charset val="134"/>
      </rPr>
      <t>孕前优生检查对数</t>
    </r>
  </si>
  <si>
    <t>1000</t>
  </si>
  <si>
    <t>旺苍县托育综合服务中心</t>
  </si>
  <si>
    <r>
      <rPr>
        <sz val="9"/>
        <color rgb="FF000000"/>
        <rFont val="Dialog.plain"/>
        <charset val="134"/>
      </rPr>
      <t>旺苍县托育综合服务中心的建设，提升幼儿入托率、规范县域内托育管理</t>
    </r>
  </si>
  <si>
    <r>
      <rPr>
        <sz val="9"/>
        <color rgb="FF000000"/>
        <rFont val="Dialog.plain"/>
        <charset val="134"/>
      </rPr>
      <t>建设规划标准</t>
    </r>
  </si>
  <si>
    <r>
      <rPr>
        <sz val="9"/>
        <color rgb="FF000000"/>
        <rFont val="Dialog.plain"/>
        <charset val="134"/>
      </rPr>
      <t>≤</t>
    </r>
  </si>
  <si>
    <t>5000</t>
  </si>
  <si>
    <t>元/平方米</t>
  </si>
  <si>
    <r>
      <rPr>
        <sz val="9"/>
        <color rgb="FF000000"/>
        <rFont val="Dialog.plain"/>
        <charset val="134"/>
      </rPr>
      <t>建设面积</t>
    </r>
  </si>
  <si>
    <t>4800</t>
  </si>
  <si>
    <t>平方米</t>
  </si>
  <si>
    <r>
      <rPr>
        <sz val="9"/>
        <color rgb="FF000000"/>
        <rFont val="Dialog.plain"/>
        <charset val="134"/>
      </rPr>
      <t>建设工期</t>
    </r>
  </si>
  <si>
    <t>22</t>
  </si>
  <si>
    <r>
      <rPr>
        <sz val="9"/>
        <color rgb="FF000000"/>
        <rFont val="Dialog.plain"/>
        <charset val="134"/>
      </rPr>
      <t>建设托位与建设面积完成率</t>
    </r>
  </si>
  <si>
    <t>100</t>
  </si>
  <si>
    <r>
      <rPr>
        <sz val="9"/>
        <color rgb="FF000000"/>
        <rFont val="Dialog.plain"/>
        <charset val="134"/>
      </rPr>
      <t>建设托位</t>
    </r>
  </si>
  <si>
    <t>150</t>
  </si>
  <si>
    <t>个（套）</t>
  </si>
  <si>
    <r>
      <rPr>
        <sz val="9"/>
        <color rgb="FF000000"/>
        <rFont val="Dialog.plain"/>
        <charset val="134"/>
      </rPr>
      <t>提升幼儿入托率、规范县域内托育管理</t>
    </r>
  </si>
  <si>
    <t>2024年超长期特别国债（实施全国生育率提升行动领域）支出预算---旺苍县托育综合服务中心</t>
  </si>
  <si>
    <t>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</si>
</sst>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Dialog.plai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 quotePrefix="1">
      <alignment horizontal="left" vertical="center"/>
    </xf>
    <xf numFmtId="0" fontId="4" fillId="0" borderId="1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76"/>
    </row>
    <row r="2" ht="170.9" customHeight="1" spans="1:1">
      <c r="A2" s="77" t="s">
        <v>0</v>
      </c>
    </row>
    <row r="3" ht="128.15" customHeight="1" spans="1:1">
      <c r="A3" s="78">
        <v>45750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4" sqref="C14:C15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15"/>
      <c r="B1" s="16"/>
      <c r="C1" s="17"/>
      <c r="D1" s="18"/>
      <c r="E1" s="18"/>
      <c r="F1" s="18"/>
      <c r="G1" s="18"/>
      <c r="H1" s="18"/>
      <c r="I1" s="34" t="s">
        <v>240</v>
      </c>
      <c r="J1" s="22"/>
    </row>
    <row r="2" ht="19.9" customHeight="1" spans="1:10">
      <c r="A2" s="15"/>
      <c r="B2" s="19" t="s">
        <v>241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1" spans="1:10">
      <c r="A3" s="20"/>
      <c r="B3" s="21" t="s">
        <v>4</v>
      </c>
      <c r="C3" s="21"/>
      <c r="D3" s="35"/>
      <c r="E3" s="35"/>
      <c r="F3" s="35"/>
      <c r="G3" s="35"/>
      <c r="H3" s="35"/>
      <c r="I3" s="35" t="s">
        <v>5</v>
      </c>
      <c r="J3" s="36"/>
    </row>
    <row r="4" ht="21.35" customHeight="1" spans="1:10">
      <c r="A4" s="22"/>
      <c r="B4" s="23" t="s">
        <v>242</v>
      </c>
      <c r="C4" s="23" t="s">
        <v>64</v>
      </c>
      <c r="D4" s="23" t="s">
        <v>243</v>
      </c>
      <c r="E4" s="23"/>
      <c r="F4" s="23"/>
      <c r="G4" s="23"/>
      <c r="H4" s="23"/>
      <c r="I4" s="23"/>
      <c r="J4" s="37"/>
    </row>
    <row r="5" ht="21.35" customHeight="1" spans="1:10">
      <c r="A5" s="24"/>
      <c r="B5" s="23"/>
      <c r="C5" s="23"/>
      <c r="D5" s="23" t="s">
        <v>52</v>
      </c>
      <c r="E5" s="41" t="s">
        <v>244</v>
      </c>
      <c r="F5" s="23" t="s">
        <v>245</v>
      </c>
      <c r="G5" s="23"/>
      <c r="H5" s="23"/>
      <c r="I5" s="23" t="s">
        <v>246</v>
      </c>
      <c r="J5" s="37"/>
    </row>
    <row r="6" ht="21.35" customHeight="1" spans="1:10">
      <c r="A6" s="24"/>
      <c r="B6" s="23"/>
      <c r="C6" s="23"/>
      <c r="D6" s="23"/>
      <c r="E6" s="41"/>
      <c r="F6" s="23" t="s">
        <v>144</v>
      </c>
      <c r="G6" s="23" t="s">
        <v>247</v>
      </c>
      <c r="H6" s="23" t="s">
        <v>248</v>
      </c>
      <c r="I6" s="23"/>
      <c r="J6" s="38"/>
    </row>
    <row r="7" ht="19.9" customHeight="1" spans="1:10">
      <c r="A7" s="25"/>
      <c r="B7" s="26"/>
      <c r="C7" s="26" t="s">
        <v>65</v>
      </c>
      <c r="D7" s="27"/>
      <c r="E7" s="27"/>
      <c r="F7" s="27"/>
      <c r="G7" s="27"/>
      <c r="H7" s="27"/>
      <c r="I7" s="27"/>
      <c r="J7" s="39"/>
    </row>
    <row r="8" ht="19.9" customHeight="1" spans="1:10">
      <c r="A8" s="24"/>
      <c r="B8" s="28"/>
      <c r="C8" s="29" t="s">
        <v>22</v>
      </c>
      <c r="D8" s="30"/>
      <c r="E8" s="30"/>
      <c r="F8" s="30"/>
      <c r="G8" s="30"/>
      <c r="H8" s="30"/>
      <c r="I8" s="30"/>
      <c r="J8" s="37"/>
    </row>
    <row r="9" ht="19.9" customHeight="1" spans="1:10">
      <c r="A9" s="24"/>
      <c r="B9" s="28" t="s">
        <v>66</v>
      </c>
      <c r="C9" s="29" t="s">
        <v>145</v>
      </c>
      <c r="D9" s="31"/>
      <c r="E9" s="31"/>
      <c r="F9" s="31"/>
      <c r="G9" s="31"/>
      <c r="H9" s="31"/>
      <c r="I9" s="31"/>
      <c r="J9" s="37"/>
    </row>
    <row r="10" ht="8.5" customHeight="1" spans="1:10">
      <c r="A10" s="32"/>
      <c r="B10" s="32"/>
      <c r="C10" s="32"/>
      <c r="D10" s="32"/>
      <c r="E10" s="32"/>
      <c r="F10" s="32"/>
      <c r="G10" s="32"/>
      <c r="H10" s="32"/>
      <c r="I10" s="32"/>
      <c r="J10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5"/>
      <c r="B1" s="16"/>
      <c r="C1" s="16"/>
      <c r="D1" s="16"/>
      <c r="E1" s="17"/>
      <c r="F1" s="17"/>
      <c r="G1" s="18"/>
      <c r="H1" s="18"/>
      <c r="I1" s="34" t="s">
        <v>249</v>
      </c>
      <c r="J1" s="22"/>
    </row>
    <row r="2" ht="19.9" customHeight="1" spans="1:10">
      <c r="A2" s="15"/>
      <c r="B2" s="19" t="s">
        <v>250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1" spans="1:10">
      <c r="A3" s="20"/>
      <c r="B3" s="21" t="s">
        <v>4</v>
      </c>
      <c r="C3" s="21"/>
      <c r="D3" s="21"/>
      <c r="E3" s="21"/>
      <c r="F3" s="21"/>
      <c r="G3" s="20"/>
      <c r="H3" s="20"/>
      <c r="I3" s="35" t="s">
        <v>5</v>
      </c>
      <c r="J3" s="36"/>
    </row>
    <row r="4" ht="21.35" customHeight="1" spans="1:10">
      <c r="A4" s="22"/>
      <c r="B4" s="23" t="s">
        <v>8</v>
      </c>
      <c r="C4" s="23"/>
      <c r="D4" s="23"/>
      <c r="E4" s="23"/>
      <c r="F4" s="23"/>
      <c r="G4" s="23" t="s">
        <v>251</v>
      </c>
      <c r="H4" s="23"/>
      <c r="I4" s="23"/>
      <c r="J4" s="37"/>
    </row>
    <row r="5" ht="21.35" customHeight="1" spans="1:10">
      <c r="A5" s="24"/>
      <c r="B5" s="23" t="s">
        <v>72</v>
      </c>
      <c r="C5" s="23"/>
      <c r="D5" s="23"/>
      <c r="E5" s="23" t="s">
        <v>63</v>
      </c>
      <c r="F5" s="23" t="s">
        <v>64</v>
      </c>
      <c r="G5" s="23" t="s">
        <v>52</v>
      </c>
      <c r="H5" s="23" t="s">
        <v>70</v>
      </c>
      <c r="I5" s="23" t="s">
        <v>71</v>
      </c>
      <c r="J5" s="37"/>
    </row>
    <row r="6" ht="21.35" customHeight="1" spans="1:10">
      <c r="A6" s="24"/>
      <c r="B6" s="23" t="s">
        <v>73</v>
      </c>
      <c r="C6" s="23" t="s">
        <v>74</v>
      </c>
      <c r="D6" s="23" t="s">
        <v>75</v>
      </c>
      <c r="E6" s="23"/>
      <c r="F6" s="23"/>
      <c r="G6" s="23"/>
      <c r="H6" s="23"/>
      <c r="I6" s="23"/>
      <c r="J6" s="38"/>
    </row>
    <row r="7" ht="19.9" customHeight="1" spans="1:10">
      <c r="A7" s="25"/>
      <c r="B7" s="26"/>
      <c r="C7" s="26"/>
      <c r="D7" s="26"/>
      <c r="E7" s="26"/>
      <c r="F7" s="26" t="s">
        <v>65</v>
      </c>
      <c r="G7" s="27">
        <v>1920</v>
      </c>
      <c r="H7" s="27"/>
      <c r="I7" s="27">
        <v>1920</v>
      </c>
      <c r="J7" s="39"/>
    </row>
    <row r="8" ht="19.9" customHeight="1" spans="1:10">
      <c r="A8" s="24"/>
      <c r="B8" s="28"/>
      <c r="C8" s="28"/>
      <c r="D8" s="28"/>
      <c r="E8" s="28"/>
      <c r="F8" s="29" t="s">
        <v>76</v>
      </c>
      <c r="G8" s="30">
        <v>1920</v>
      </c>
      <c r="H8" s="30"/>
      <c r="I8" s="30">
        <v>1920</v>
      </c>
      <c r="J8" s="37"/>
    </row>
    <row r="9" ht="19.9" customHeight="1" spans="1:10">
      <c r="A9" s="24"/>
      <c r="B9" s="28">
        <v>210</v>
      </c>
      <c r="C9" s="28">
        <v>98</v>
      </c>
      <c r="D9" s="79" t="s">
        <v>89</v>
      </c>
      <c r="E9" s="28">
        <v>301307</v>
      </c>
      <c r="F9" s="29" t="s">
        <v>90</v>
      </c>
      <c r="G9" s="30">
        <v>1920</v>
      </c>
      <c r="H9" s="30"/>
      <c r="I9" s="30">
        <v>1920</v>
      </c>
      <c r="J9" s="37"/>
    </row>
    <row r="10" ht="19.9" customHeight="1" spans="1:10">
      <c r="A10" s="24"/>
      <c r="B10" s="28"/>
      <c r="C10" s="28"/>
      <c r="D10" s="28"/>
      <c r="E10" s="28"/>
      <c r="F10" s="29" t="s">
        <v>112</v>
      </c>
      <c r="G10" s="30"/>
      <c r="H10" s="31"/>
      <c r="I10" s="31"/>
      <c r="J10" s="38"/>
    </row>
    <row r="11" ht="8.5" customHeight="1" spans="1:10">
      <c r="A11" s="32"/>
      <c r="B11" s="33"/>
      <c r="C11" s="33"/>
      <c r="D11" s="33"/>
      <c r="E11" s="33"/>
      <c r="F11" s="32"/>
      <c r="G11" s="32"/>
      <c r="H11" s="32"/>
      <c r="I11" s="32"/>
      <c r="J11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15"/>
      <c r="B1" s="16"/>
      <c r="C1" s="17"/>
      <c r="D1" s="18"/>
      <c r="E1" s="18"/>
      <c r="F1" s="18"/>
      <c r="G1" s="18"/>
      <c r="H1" s="18"/>
      <c r="I1" s="34" t="s">
        <v>252</v>
      </c>
      <c r="J1" s="22"/>
    </row>
    <row r="2" ht="19.9" customHeight="1" spans="1:10">
      <c r="A2" s="15"/>
      <c r="B2" s="19" t="s">
        <v>253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1" spans="1:10">
      <c r="A3" s="20"/>
      <c r="B3" s="21" t="s">
        <v>4</v>
      </c>
      <c r="C3" s="21"/>
      <c r="D3" s="35"/>
      <c r="E3" s="35"/>
      <c r="F3" s="35"/>
      <c r="G3" s="35"/>
      <c r="H3" s="35"/>
      <c r="I3" s="35" t="s">
        <v>5</v>
      </c>
      <c r="J3" s="36"/>
    </row>
    <row r="4" ht="21.35" customHeight="1" spans="1:10">
      <c r="A4" s="22"/>
      <c r="B4" s="23" t="s">
        <v>242</v>
      </c>
      <c r="C4" s="23" t="s">
        <v>64</v>
      </c>
      <c r="D4" s="23" t="s">
        <v>243</v>
      </c>
      <c r="E4" s="23"/>
      <c r="F4" s="23"/>
      <c r="G4" s="23"/>
      <c r="H4" s="23"/>
      <c r="I4" s="23"/>
      <c r="J4" s="37"/>
    </row>
    <row r="5" ht="21.35" customHeight="1" spans="1:10">
      <c r="A5" s="24"/>
      <c r="B5" s="23"/>
      <c r="C5" s="23"/>
      <c r="D5" s="23" t="s">
        <v>52</v>
      </c>
      <c r="E5" s="41" t="s">
        <v>244</v>
      </c>
      <c r="F5" s="23" t="s">
        <v>245</v>
      </c>
      <c r="G5" s="23"/>
      <c r="H5" s="23"/>
      <c r="I5" s="23" t="s">
        <v>246</v>
      </c>
      <c r="J5" s="37"/>
    </row>
    <row r="6" ht="21.35" customHeight="1" spans="1:10">
      <c r="A6" s="24"/>
      <c r="B6" s="23"/>
      <c r="C6" s="23"/>
      <c r="D6" s="23"/>
      <c r="E6" s="41"/>
      <c r="F6" s="23" t="s">
        <v>144</v>
      </c>
      <c r="G6" s="23" t="s">
        <v>247</v>
      </c>
      <c r="H6" s="23" t="s">
        <v>248</v>
      </c>
      <c r="I6" s="23"/>
      <c r="J6" s="38"/>
    </row>
    <row r="7" ht="19.9" customHeight="1" spans="1:10">
      <c r="A7" s="25"/>
      <c r="B7" s="26"/>
      <c r="C7" s="26" t="s">
        <v>65</v>
      </c>
      <c r="D7" s="27"/>
      <c r="E7" s="27"/>
      <c r="F7" s="27"/>
      <c r="G7" s="27"/>
      <c r="H7" s="27"/>
      <c r="I7" s="27"/>
      <c r="J7" s="39"/>
    </row>
    <row r="8" ht="19.9" customHeight="1" spans="1:10">
      <c r="A8" s="24"/>
      <c r="B8" s="28"/>
      <c r="C8" s="29" t="s">
        <v>22</v>
      </c>
      <c r="D8" s="30"/>
      <c r="E8" s="30"/>
      <c r="F8" s="30"/>
      <c r="G8" s="30"/>
      <c r="H8" s="30"/>
      <c r="I8" s="30"/>
      <c r="J8" s="37"/>
    </row>
    <row r="9" ht="19.9" customHeight="1" spans="1:10">
      <c r="A9" s="24"/>
      <c r="B9" s="28"/>
      <c r="C9" s="29" t="s">
        <v>112</v>
      </c>
      <c r="D9" s="31"/>
      <c r="E9" s="31"/>
      <c r="F9" s="31"/>
      <c r="G9" s="31"/>
      <c r="H9" s="31"/>
      <c r="I9" s="31"/>
      <c r="J9" s="37"/>
    </row>
    <row r="10" ht="8.5" customHeight="1" spans="1:10">
      <c r="A10" s="32"/>
      <c r="B10" s="32"/>
      <c r="C10" s="32"/>
      <c r="D10" s="32"/>
      <c r="E10" s="32"/>
      <c r="F10" s="32"/>
      <c r="G10" s="32"/>
      <c r="H10" s="32"/>
      <c r="I10" s="32"/>
      <c r="J10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5"/>
      <c r="B1" s="16"/>
      <c r="C1" s="16"/>
      <c r="D1" s="16"/>
      <c r="E1" s="17"/>
      <c r="F1" s="17"/>
      <c r="G1" s="18"/>
      <c r="H1" s="18"/>
      <c r="I1" s="34" t="s">
        <v>254</v>
      </c>
      <c r="J1" s="22"/>
    </row>
    <row r="2" ht="19.9" customHeight="1" spans="1:10">
      <c r="A2" s="15"/>
      <c r="B2" s="19" t="s">
        <v>255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1" spans="1:10">
      <c r="A3" s="20"/>
      <c r="B3" s="21" t="s">
        <v>4</v>
      </c>
      <c r="C3" s="21"/>
      <c r="D3" s="21"/>
      <c r="E3" s="21"/>
      <c r="F3" s="21"/>
      <c r="G3" s="20"/>
      <c r="H3" s="20"/>
      <c r="I3" s="35" t="s">
        <v>5</v>
      </c>
      <c r="J3" s="36"/>
    </row>
    <row r="4" ht="21.35" customHeight="1" spans="1:10">
      <c r="A4" s="22"/>
      <c r="B4" s="23" t="s">
        <v>8</v>
      </c>
      <c r="C4" s="23"/>
      <c r="D4" s="23"/>
      <c r="E4" s="23"/>
      <c r="F4" s="23"/>
      <c r="G4" s="23" t="s">
        <v>256</v>
      </c>
      <c r="H4" s="23"/>
      <c r="I4" s="23"/>
      <c r="J4" s="37"/>
    </row>
    <row r="5" ht="21.35" customHeight="1" spans="1:10">
      <c r="A5" s="24"/>
      <c r="B5" s="23" t="s">
        <v>72</v>
      </c>
      <c r="C5" s="23"/>
      <c r="D5" s="23"/>
      <c r="E5" s="23" t="s">
        <v>63</v>
      </c>
      <c r="F5" s="23" t="s">
        <v>64</v>
      </c>
      <c r="G5" s="23" t="s">
        <v>52</v>
      </c>
      <c r="H5" s="23" t="s">
        <v>70</v>
      </c>
      <c r="I5" s="23" t="s">
        <v>71</v>
      </c>
      <c r="J5" s="37"/>
    </row>
    <row r="6" ht="21.35" customHeight="1" spans="1:10">
      <c r="A6" s="24"/>
      <c r="B6" s="23" t="s">
        <v>73</v>
      </c>
      <c r="C6" s="23" t="s">
        <v>74</v>
      </c>
      <c r="D6" s="23" t="s">
        <v>75</v>
      </c>
      <c r="E6" s="23"/>
      <c r="F6" s="23"/>
      <c r="G6" s="23"/>
      <c r="H6" s="23"/>
      <c r="I6" s="23"/>
      <c r="J6" s="38"/>
    </row>
    <row r="7" ht="19.9" customHeight="1" spans="1:10">
      <c r="A7" s="25"/>
      <c r="B7" s="26"/>
      <c r="C7" s="26"/>
      <c r="D7" s="26"/>
      <c r="E7" s="26"/>
      <c r="F7" s="26" t="s">
        <v>65</v>
      </c>
      <c r="G7" s="27"/>
      <c r="H7" s="27"/>
      <c r="I7" s="27"/>
      <c r="J7" s="39"/>
    </row>
    <row r="8" ht="19.9" customHeight="1" spans="1:10">
      <c r="A8" s="24"/>
      <c r="B8" s="28"/>
      <c r="C8" s="28"/>
      <c r="D8" s="28"/>
      <c r="E8" s="28"/>
      <c r="F8" s="29" t="s">
        <v>22</v>
      </c>
      <c r="G8" s="30"/>
      <c r="H8" s="30"/>
      <c r="I8" s="30"/>
      <c r="J8" s="37"/>
    </row>
    <row r="9" ht="19.9" customHeight="1" spans="1:10">
      <c r="A9" s="24"/>
      <c r="B9" s="28"/>
      <c r="C9" s="28"/>
      <c r="D9" s="28"/>
      <c r="E9" s="28"/>
      <c r="F9" s="29" t="s">
        <v>22</v>
      </c>
      <c r="G9" s="30"/>
      <c r="H9" s="30"/>
      <c r="I9" s="30"/>
      <c r="J9" s="37"/>
    </row>
    <row r="10" ht="19.9" customHeight="1" spans="1:10">
      <c r="A10" s="24"/>
      <c r="B10" s="28"/>
      <c r="C10" s="28"/>
      <c r="D10" s="28"/>
      <c r="E10" s="28"/>
      <c r="F10" s="29" t="s">
        <v>112</v>
      </c>
      <c r="G10" s="30"/>
      <c r="H10" s="31"/>
      <c r="I10" s="31"/>
      <c r="J10" s="38"/>
    </row>
    <row r="11" ht="8.5" customHeight="1" spans="1:10">
      <c r="A11" s="32"/>
      <c r="B11" s="33"/>
      <c r="C11" s="33"/>
      <c r="D11" s="33"/>
      <c r="E11" s="33"/>
      <c r="F11" s="32"/>
      <c r="G11" s="32"/>
      <c r="H11" s="32"/>
      <c r="I11" s="32"/>
      <c r="J11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A9" workbookViewId="0">
      <selection activeCell="N15" sqref="N15"/>
    </sheetView>
  </sheetViews>
  <sheetFormatPr defaultColWidth="9" defaultRowHeight="14.4"/>
  <cols>
    <col min="1" max="1" width="2.56481481481481" customWidth="1"/>
    <col min="2" max="2" width="17.7777777777778" customWidth="1"/>
    <col min="3" max="3" width="13.4351851851852" customWidth="1"/>
    <col min="4" max="4" width="11.3703703703704" customWidth="1"/>
    <col min="5" max="5" width="20.6666666666667" customWidth="1"/>
    <col min="6" max="6" width="7.43518518518519" customWidth="1"/>
    <col min="7" max="7" width="7.51851851851852" customWidth="1"/>
    <col min="8" max="8" width="8.82407407407407" customWidth="1"/>
    <col min="9" max="9" width="7.51851851851852" customWidth="1"/>
    <col min="10" max="10" width="5.68518518518519" customWidth="1"/>
    <col min="11" max="11" width="7.43518518518519" customWidth="1"/>
    <col min="12" max="12" width="4.19444444444444" customWidth="1"/>
    <col min="13" max="13" width="9.23148148148148" customWidth="1"/>
    <col min="14" max="14" width="9.76851851851852" customWidth="1"/>
    <col min="15" max="15" width="12.8888888888889"/>
  </cols>
  <sheetData>
    <row r="1" customFormat="1" ht="14.2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customFormat="1" ht="19.9" customHeight="1" spans="1:13">
      <c r="A2" s="1"/>
      <c r="B2" s="4" t="s">
        <v>257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7.0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2" t="s">
        <v>5</v>
      </c>
      <c r="L3" s="12"/>
      <c r="M3" s="12"/>
    </row>
    <row r="4" customFormat="1" ht="21.35" customHeight="1" spans="1:13">
      <c r="A4" s="1"/>
      <c r="B4" s="6" t="s">
        <v>258</v>
      </c>
      <c r="C4" s="6" t="s">
        <v>259</v>
      </c>
      <c r="D4" s="6" t="s">
        <v>9</v>
      </c>
      <c r="E4" s="6" t="s">
        <v>260</v>
      </c>
      <c r="F4" s="6" t="s">
        <v>261</v>
      </c>
      <c r="G4" s="6" t="s">
        <v>262</v>
      </c>
      <c r="H4" s="6" t="s">
        <v>263</v>
      </c>
      <c r="I4" s="6" t="s">
        <v>264</v>
      </c>
      <c r="J4" s="6" t="s">
        <v>265</v>
      </c>
      <c r="K4" s="6" t="s">
        <v>266</v>
      </c>
      <c r="L4" s="6" t="s">
        <v>267</v>
      </c>
      <c r="M4" s="6" t="s">
        <v>268</v>
      </c>
    </row>
    <row r="5" customFormat="1" ht="19.9" customHeight="1" spans="2:13">
      <c r="B5" s="7" t="s">
        <v>269</v>
      </c>
      <c r="C5" s="8"/>
      <c r="D5" s="9">
        <f>SUM(D6:D36)</f>
        <v>2426</v>
      </c>
      <c r="E5" s="8"/>
      <c r="F5" s="8"/>
      <c r="G5" s="8"/>
      <c r="H5" s="8"/>
      <c r="I5" s="8"/>
      <c r="J5" s="8"/>
      <c r="K5" s="8"/>
      <c r="L5" s="8"/>
      <c r="M5" s="8"/>
    </row>
    <row r="6" customFormat="1" ht="21.1" customHeight="1" spans="1:13">
      <c r="A6" s="1"/>
      <c r="B6" s="10"/>
      <c r="C6" s="11" t="s">
        <v>270</v>
      </c>
      <c r="D6" s="9">
        <v>20</v>
      </c>
      <c r="E6" s="7" t="s">
        <v>271</v>
      </c>
      <c r="F6" s="7" t="s">
        <v>272</v>
      </c>
      <c r="G6" s="7" t="s">
        <v>273</v>
      </c>
      <c r="H6" s="7" t="s">
        <v>274</v>
      </c>
      <c r="I6" s="7" t="s">
        <v>275</v>
      </c>
      <c r="J6" s="7" t="s">
        <v>276</v>
      </c>
      <c r="K6" s="7" t="s">
        <v>277</v>
      </c>
      <c r="L6" s="13">
        <v>10</v>
      </c>
      <c r="M6" s="7"/>
    </row>
    <row r="7" customFormat="1" ht="21.1" customHeight="1" spans="1:13">
      <c r="A7" s="1"/>
      <c r="B7" s="10"/>
      <c r="C7" s="11"/>
      <c r="D7" s="9"/>
      <c r="E7" s="7"/>
      <c r="F7" s="7" t="s">
        <v>278</v>
      </c>
      <c r="G7" s="7" t="s">
        <v>279</v>
      </c>
      <c r="H7" s="7" t="s">
        <v>280</v>
      </c>
      <c r="I7" s="7" t="s">
        <v>281</v>
      </c>
      <c r="J7" s="7">
        <v>6000</v>
      </c>
      <c r="K7" s="7" t="s">
        <v>282</v>
      </c>
      <c r="L7" s="13">
        <v>10</v>
      </c>
      <c r="M7" s="7"/>
    </row>
    <row r="8" customFormat="1" ht="21.1" customHeight="1" spans="1:13">
      <c r="A8" s="1"/>
      <c r="B8" s="10"/>
      <c r="C8" s="11"/>
      <c r="D8" s="9"/>
      <c r="E8" s="7"/>
      <c r="F8" s="7" t="s">
        <v>278</v>
      </c>
      <c r="G8" s="7" t="s">
        <v>283</v>
      </c>
      <c r="H8" s="7" t="s">
        <v>284</v>
      </c>
      <c r="I8" s="7" t="s">
        <v>281</v>
      </c>
      <c r="J8" s="7">
        <v>100</v>
      </c>
      <c r="K8" s="7" t="s">
        <v>285</v>
      </c>
      <c r="L8" s="13">
        <v>10</v>
      </c>
      <c r="M8" s="7"/>
    </row>
    <row r="9" customFormat="1" ht="21.1" customHeight="1" spans="1:13">
      <c r="A9" s="1"/>
      <c r="B9" s="10"/>
      <c r="C9" s="11"/>
      <c r="D9" s="9"/>
      <c r="E9" s="7"/>
      <c r="F9" s="7" t="s">
        <v>278</v>
      </c>
      <c r="G9" s="7" t="s">
        <v>283</v>
      </c>
      <c r="H9" s="7" t="s">
        <v>286</v>
      </c>
      <c r="I9" s="7" t="s">
        <v>281</v>
      </c>
      <c r="J9" s="7">
        <v>85</v>
      </c>
      <c r="K9" s="7" t="s">
        <v>285</v>
      </c>
      <c r="L9" s="13">
        <v>10</v>
      </c>
      <c r="M9" s="7"/>
    </row>
    <row r="10" customFormat="1" ht="21.1" customHeight="1" spans="1:13">
      <c r="A10" s="1"/>
      <c r="B10" s="10"/>
      <c r="C10" s="11"/>
      <c r="D10" s="9"/>
      <c r="E10" s="7"/>
      <c r="F10" s="7" t="s">
        <v>287</v>
      </c>
      <c r="G10" s="7" t="s">
        <v>287</v>
      </c>
      <c r="H10" s="7" t="s">
        <v>288</v>
      </c>
      <c r="I10" s="7" t="s">
        <v>281</v>
      </c>
      <c r="J10" s="7" t="s">
        <v>289</v>
      </c>
      <c r="K10" s="7" t="s">
        <v>285</v>
      </c>
      <c r="L10" s="13">
        <v>10</v>
      </c>
      <c r="M10" s="7"/>
    </row>
    <row r="11" customFormat="1" ht="21.1" customHeight="1" spans="1:13">
      <c r="A11" s="1"/>
      <c r="B11" s="10"/>
      <c r="C11" s="11"/>
      <c r="D11" s="9"/>
      <c r="E11" s="7"/>
      <c r="F11" s="7" t="s">
        <v>290</v>
      </c>
      <c r="G11" s="7" t="s">
        <v>291</v>
      </c>
      <c r="H11" s="7" t="s">
        <v>292</v>
      </c>
      <c r="I11" s="7" t="s">
        <v>293</v>
      </c>
      <c r="J11" s="7" t="s">
        <v>294</v>
      </c>
      <c r="K11" s="7" t="s">
        <v>295</v>
      </c>
      <c r="L11" s="13">
        <v>10</v>
      </c>
      <c r="M11" s="7"/>
    </row>
    <row r="12" customFormat="1" ht="21.1" customHeight="1" spans="1:13">
      <c r="A12" s="1"/>
      <c r="B12" s="10"/>
      <c r="C12" s="11"/>
      <c r="D12" s="9"/>
      <c r="E12" s="7"/>
      <c r="F12" s="7" t="s">
        <v>278</v>
      </c>
      <c r="G12" s="7" t="s">
        <v>296</v>
      </c>
      <c r="H12" s="7" t="s">
        <v>297</v>
      </c>
      <c r="I12" s="7" t="s">
        <v>275</v>
      </c>
      <c r="J12" s="7" t="s">
        <v>298</v>
      </c>
      <c r="K12" s="7" t="s">
        <v>299</v>
      </c>
      <c r="L12" s="13">
        <v>10</v>
      </c>
      <c r="M12" s="7"/>
    </row>
    <row r="13" customFormat="1" ht="21.1" customHeight="1" spans="1:13">
      <c r="A13" s="1"/>
      <c r="B13" s="10"/>
      <c r="C13" s="11"/>
      <c r="D13" s="9"/>
      <c r="E13" s="7"/>
      <c r="F13" s="7" t="s">
        <v>290</v>
      </c>
      <c r="G13" s="7" t="s">
        <v>300</v>
      </c>
      <c r="H13" s="7" t="s">
        <v>301</v>
      </c>
      <c r="I13" s="7" t="s">
        <v>293</v>
      </c>
      <c r="J13" s="7" t="s">
        <v>294</v>
      </c>
      <c r="K13" s="7" t="s">
        <v>295</v>
      </c>
      <c r="L13" s="13">
        <v>10</v>
      </c>
      <c r="M13" s="7"/>
    </row>
    <row r="14" customFormat="1" ht="21.1" customHeight="1" spans="1:13">
      <c r="A14" s="1"/>
      <c r="B14" s="10"/>
      <c r="C14" s="11"/>
      <c r="D14" s="9"/>
      <c r="E14" s="7"/>
      <c r="F14" s="7" t="s">
        <v>272</v>
      </c>
      <c r="G14" s="7" t="s">
        <v>273</v>
      </c>
      <c r="H14" s="7" t="s">
        <v>302</v>
      </c>
      <c r="I14" s="14" t="s">
        <v>303</v>
      </c>
      <c r="J14" s="7">
        <v>20</v>
      </c>
      <c r="K14" s="7" t="s">
        <v>304</v>
      </c>
      <c r="L14" s="13">
        <v>10</v>
      </c>
      <c r="M14" s="7"/>
    </row>
    <row r="15" customFormat="1" ht="21.1" customHeight="1" spans="1:13">
      <c r="A15" s="1"/>
      <c r="B15" s="10"/>
      <c r="C15" s="11"/>
      <c r="D15" s="9"/>
      <c r="E15" s="7"/>
      <c r="F15" s="7" t="s">
        <v>278</v>
      </c>
      <c r="G15" s="7" t="s">
        <v>279</v>
      </c>
      <c r="H15" s="7" t="s">
        <v>305</v>
      </c>
      <c r="I15" s="7" t="s">
        <v>281</v>
      </c>
      <c r="J15" s="7">
        <v>1000</v>
      </c>
      <c r="K15" s="7" t="s">
        <v>306</v>
      </c>
      <c r="L15" s="13">
        <v>10</v>
      </c>
      <c r="M15" s="7"/>
    </row>
    <row r="16" customFormat="1" ht="21.1" customHeight="1" spans="1:13">
      <c r="A16" s="1"/>
      <c r="B16" s="10"/>
      <c r="C16" s="11" t="s">
        <v>307</v>
      </c>
      <c r="D16" s="9">
        <v>6</v>
      </c>
      <c r="E16" s="7" t="s">
        <v>308</v>
      </c>
      <c r="F16" s="7" t="s">
        <v>287</v>
      </c>
      <c r="G16" s="7" t="s">
        <v>309</v>
      </c>
      <c r="H16" s="7" t="s">
        <v>310</v>
      </c>
      <c r="I16" s="7" t="s">
        <v>281</v>
      </c>
      <c r="J16" s="7" t="s">
        <v>311</v>
      </c>
      <c r="K16" s="7" t="s">
        <v>285</v>
      </c>
      <c r="L16" s="13">
        <v>10</v>
      </c>
      <c r="M16" s="7"/>
    </row>
    <row r="17" customFormat="1" ht="21.1" customHeight="1" spans="1:13">
      <c r="A17" s="1"/>
      <c r="B17" s="10"/>
      <c r="C17" s="11"/>
      <c r="D17" s="9"/>
      <c r="E17" s="7"/>
      <c r="F17" s="7" t="s">
        <v>290</v>
      </c>
      <c r="G17" s="7" t="s">
        <v>291</v>
      </c>
      <c r="H17" s="7" t="s">
        <v>312</v>
      </c>
      <c r="I17" s="7" t="s">
        <v>293</v>
      </c>
      <c r="J17" s="7" t="s">
        <v>294</v>
      </c>
      <c r="K17" s="7" t="s">
        <v>295</v>
      </c>
      <c r="L17" s="13">
        <v>20</v>
      </c>
      <c r="M17" s="7"/>
    </row>
    <row r="18" customFormat="1" ht="21.1" customHeight="1" spans="1:13">
      <c r="A18" s="1"/>
      <c r="B18" s="10"/>
      <c r="C18" s="11"/>
      <c r="D18" s="9"/>
      <c r="E18" s="7"/>
      <c r="F18" s="7" t="s">
        <v>272</v>
      </c>
      <c r="G18" s="7" t="s">
        <v>273</v>
      </c>
      <c r="H18" s="7" t="s">
        <v>313</v>
      </c>
      <c r="I18" s="7" t="s">
        <v>275</v>
      </c>
      <c r="J18" s="7" t="s">
        <v>276</v>
      </c>
      <c r="K18" s="7" t="s">
        <v>277</v>
      </c>
      <c r="L18" s="13">
        <v>10</v>
      </c>
      <c r="M18" s="7"/>
    </row>
    <row r="19" customFormat="1" ht="21.1" customHeight="1" spans="1:13">
      <c r="A19" s="1"/>
      <c r="B19" s="10"/>
      <c r="C19" s="11"/>
      <c r="D19" s="9"/>
      <c r="E19" s="7"/>
      <c r="F19" s="7" t="s">
        <v>314</v>
      </c>
      <c r="G19" s="7" t="s">
        <v>315</v>
      </c>
      <c r="H19" s="7" t="s">
        <v>316</v>
      </c>
      <c r="I19" s="7" t="s">
        <v>317</v>
      </c>
      <c r="J19" s="7">
        <v>87</v>
      </c>
      <c r="K19" s="7" t="s">
        <v>285</v>
      </c>
      <c r="L19" s="7">
        <v>10</v>
      </c>
      <c r="M19" s="7"/>
    </row>
    <row r="20" customFormat="1" ht="21.1" customHeight="1" spans="1:13">
      <c r="A20" s="1"/>
      <c r="B20" s="10"/>
      <c r="C20" s="11"/>
      <c r="D20" s="9"/>
      <c r="E20" s="7"/>
      <c r="F20" s="7" t="s">
        <v>278</v>
      </c>
      <c r="G20" s="7" t="s">
        <v>296</v>
      </c>
      <c r="H20" s="7" t="s">
        <v>318</v>
      </c>
      <c r="I20" s="7" t="s">
        <v>303</v>
      </c>
      <c r="J20" s="7">
        <v>12</v>
      </c>
      <c r="K20" s="7" t="s">
        <v>299</v>
      </c>
      <c r="L20" s="7">
        <v>10</v>
      </c>
      <c r="M20" s="7"/>
    </row>
    <row r="21" customFormat="1" ht="21.1" customHeight="1" spans="1:13">
      <c r="A21" s="1"/>
      <c r="B21" s="10"/>
      <c r="C21" s="11"/>
      <c r="D21" s="9"/>
      <c r="E21" s="7"/>
      <c r="F21" s="7" t="s">
        <v>272</v>
      </c>
      <c r="G21" s="7" t="s">
        <v>273</v>
      </c>
      <c r="H21" s="7" t="s">
        <v>302</v>
      </c>
      <c r="I21" s="14" t="s">
        <v>303</v>
      </c>
      <c r="J21" s="7">
        <v>6</v>
      </c>
      <c r="K21" s="7" t="s">
        <v>304</v>
      </c>
      <c r="L21" s="7">
        <v>10</v>
      </c>
      <c r="M21" s="7"/>
    </row>
    <row r="22" customFormat="1" ht="21.1" customHeight="1" spans="1:13">
      <c r="A22" s="1"/>
      <c r="B22" s="10"/>
      <c r="C22" s="11"/>
      <c r="D22" s="9"/>
      <c r="E22" s="7"/>
      <c r="F22" s="7" t="s">
        <v>278</v>
      </c>
      <c r="G22" s="7" t="s">
        <v>279</v>
      </c>
      <c r="H22" s="7" t="s">
        <v>319</v>
      </c>
      <c r="I22" s="7" t="s">
        <v>281</v>
      </c>
      <c r="J22" s="7" t="s">
        <v>320</v>
      </c>
      <c r="K22" s="7" t="s">
        <v>306</v>
      </c>
      <c r="L22" s="7">
        <v>20</v>
      </c>
      <c r="M22" s="7"/>
    </row>
    <row r="23" customFormat="1" ht="22.6" customHeight="1" spans="1:13">
      <c r="A23" s="1"/>
      <c r="B23" s="10"/>
      <c r="C23" s="11" t="s">
        <v>321</v>
      </c>
      <c r="D23" s="9">
        <v>480</v>
      </c>
      <c r="E23" s="7" t="s">
        <v>322</v>
      </c>
      <c r="F23" s="7" t="s">
        <v>272</v>
      </c>
      <c r="G23" s="7" t="s">
        <v>273</v>
      </c>
      <c r="H23" s="7" t="s">
        <v>323</v>
      </c>
      <c r="I23" s="7" t="s">
        <v>324</v>
      </c>
      <c r="J23" s="7" t="s">
        <v>325</v>
      </c>
      <c r="K23" s="7" t="s">
        <v>326</v>
      </c>
      <c r="L23" s="13">
        <v>20</v>
      </c>
      <c r="M23" s="7"/>
    </row>
    <row r="24" customFormat="1" ht="21.1" customHeight="1" spans="1:13">
      <c r="A24" s="1"/>
      <c r="B24" s="10"/>
      <c r="C24" s="11"/>
      <c r="D24" s="9"/>
      <c r="E24" s="7"/>
      <c r="F24" s="7" t="s">
        <v>278</v>
      </c>
      <c r="G24" s="7" t="s">
        <v>279</v>
      </c>
      <c r="H24" s="7" t="s">
        <v>327</v>
      </c>
      <c r="I24" s="7" t="s">
        <v>275</v>
      </c>
      <c r="J24" s="7" t="s">
        <v>328</v>
      </c>
      <c r="K24" s="7" t="s">
        <v>329</v>
      </c>
      <c r="L24" s="13">
        <v>10</v>
      </c>
      <c r="M24" s="7"/>
    </row>
    <row r="25" customFormat="1" ht="21.1" customHeight="1" spans="1:13">
      <c r="A25" s="1"/>
      <c r="B25" s="10"/>
      <c r="C25" s="11"/>
      <c r="D25" s="9"/>
      <c r="E25" s="7"/>
      <c r="F25" s="7" t="s">
        <v>278</v>
      </c>
      <c r="G25" s="7" t="s">
        <v>296</v>
      </c>
      <c r="H25" s="7" t="s">
        <v>330</v>
      </c>
      <c r="I25" s="7" t="s">
        <v>324</v>
      </c>
      <c r="J25" s="7" t="s">
        <v>331</v>
      </c>
      <c r="K25" s="7" t="s">
        <v>299</v>
      </c>
      <c r="L25" s="13">
        <v>10</v>
      </c>
      <c r="M25" s="7"/>
    </row>
    <row r="26" customFormat="1" ht="21.1" customHeight="1" spans="1:13">
      <c r="A26" s="1"/>
      <c r="B26" s="10"/>
      <c r="C26" s="11"/>
      <c r="D26" s="9"/>
      <c r="E26" s="7"/>
      <c r="F26" s="7" t="s">
        <v>278</v>
      </c>
      <c r="G26" s="7" t="s">
        <v>283</v>
      </c>
      <c r="H26" s="7" t="s">
        <v>332</v>
      </c>
      <c r="I26" s="7" t="s">
        <v>281</v>
      </c>
      <c r="J26" s="7" t="s">
        <v>333</v>
      </c>
      <c r="K26" s="7" t="s">
        <v>285</v>
      </c>
      <c r="L26" s="13">
        <v>10</v>
      </c>
      <c r="M26" s="7"/>
    </row>
    <row r="27" customFormat="1" ht="21.1" customHeight="1" spans="1:13">
      <c r="A27" s="1"/>
      <c r="B27" s="10"/>
      <c r="C27" s="11"/>
      <c r="D27" s="9"/>
      <c r="E27" s="7"/>
      <c r="F27" s="7" t="s">
        <v>278</v>
      </c>
      <c r="G27" s="7" t="s">
        <v>279</v>
      </c>
      <c r="H27" s="7" t="s">
        <v>334</v>
      </c>
      <c r="I27" s="7" t="s">
        <v>275</v>
      </c>
      <c r="J27" s="7" t="s">
        <v>335</v>
      </c>
      <c r="K27" s="7" t="s">
        <v>336</v>
      </c>
      <c r="L27" s="13">
        <v>10</v>
      </c>
      <c r="M27" s="7"/>
    </row>
    <row r="28" customFormat="1" ht="31.65" customHeight="1" spans="1:13">
      <c r="A28" s="1"/>
      <c r="B28" s="10"/>
      <c r="C28" s="11"/>
      <c r="D28" s="9"/>
      <c r="E28" s="7"/>
      <c r="F28" s="7" t="s">
        <v>290</v>
      </c>
      <c r="G28" s="7" t="s">
        <v>291</v>
      </c>
      <c r="H28" s="7" t="s">
        <v>337</v>
      </c>
      <c r="I28" s="7" t="s">
        <v>293</v>
      </c>
      <c r="J28" s="7" t="s">
        <v>294</v>
      </c>
      <c r="K28" s="7" t="s">
        <v>295</v>
      </c>
      <c r="L28" s="13">
        <v>20</v>
      </c>
      <c r="M28" s="7"/>
    </row>
    <row r="29" customFormat="1" ht="21.1" customHeight="1" spans="1:13">
      <c r="A29" s="1"/>
      <c r="B29" s="10"/>
      <c r="C29" s="11"/>
      <c r="D29" s="9"/>
      <c r="E29" s="7"/>
      <c r="F29" s="7" t="s">
        <v>287</v>
      </c>
      <c r="G29" s="7" t="s">
        <v>287</v>
      </c>
      <c r="H29" s="7" t="s">
        <v>288</v>
      </c>
      <c r="I29" s="7" t="s">
        <v>281</v>
      </c>
      <c r="J29" s="7" t="s">
        <v>311</v>
      </c>
      <c r="K29" s="7" t="s">
        <v>285</v>
      </c>
      <c r="L29" s="13">
        <v>10</v>
      </c>
      <c r="M29" s="7"/>
    </row>
    <row r="30" customFormat="1" ht="21.6" spans="2:13">
      <c r="B30" s="10"/>
      <c r="C30" s="11" t="s">
        <v>338</v>
      </c>
      <c r="D30" s="9">
        <v>1920</v>
      </c>
      <c r="E30" s="7" t="s">
        <v>322</v>
      </c>
      <c r="F30" s="7" t="s">
        <v>272</v>
      </c>
      <c r="G30" s="7" t="s">
        <v>273</v>
      </c>
      <c r="H30" s="7" t="s">
        <v>323</v>
      </c>
      <c r="I30" s="7" t="s">
        <v>324</v>
      </c>
      <c r="J30" s="7" t="s">
        <v>325</v>
      </c>
      <c r="K30" s="7" t="s">
        <v>326</v>
      </c>
      <c r="L30" s="13">
        <v>20</v>
      </c>
      <c r="M30" s="7"/>
    </row>
    <row r="31" customFormat="1" spans="2:13">
      <c r="B31" s="10"/>
      <c r="C31" s="11"/>
      <c r="D31" s="9"/>
      <c r="E31" s="7"/>
      <c r="F31" s="7" t="s">
        <v>278</v>
      </c>
      <c r="G31" s="7" t="s">
        <v>279</v>
      </c>
      <c r="H31" s="7" t="s">
        <v>327</v>
      </c>
      <c r="I31" s="7" t="s">
        <v>275</v>
      </c>
      <c r="J31" s="7" t="s">
        <v>328</v>
      </c>
      <c r="K31" s="7" t="s">
        <v>329</v>
      </c>
      <c r="L31" s="13">
        <v>10</v>
      </c>
      <c r="M31" s="7"/>
    </row>
    <row r="32" customFormat="1" spans="2:13">
      <c r="B32" s="10"/>
      <c r="C32" s="11"/>
      <c r="D32" s="9"/>
      <c r="E32" s="7"/>
      <c r="F32" s="7" t="s">
        <v>278</v>
      </c>
      <c r="G32" s="7" t="s">
        <v>296</v>
      </c>
      <c r="H32" s="7" t="s">
        <v>330</v>
      </c>
      <c r="I32" s="7" t="s">
        <v>324</v>
      </c>
      <c r="J32" s="7" t="s">
        <v>331</v>
      </c>
      <c r="K32" s="7" t="s">
        <v>299</v>
      </c>
      <c r="L32" s="13">
        <v>10</v>
      </c>
      <c r="M32" s="7"/>
    </row>
    <row r="33" customFormat="1" ht="32.4" spans="2:13">
      <c r="B33" s="10"/>
      <c r="C33" s="11"/>
      <c r="D33" s="9"/>
      <c r="E33" s="7"/>
      <c r="F33" s="7" t="s">
        <v>278</v>
      </c>
      <c r="G33" s="7" t="s">
        <v>283</v>
      </c>
      <c r="H33" s="7" t="s">
        <v>332</v>
      </c>
      <c r="I33" s="7" t="s">
        <v>281</v>
      </c>
      <c r="J33" s="7" t="s">
        <v>333</v>
      </c>
      <c r="K33" s="7" t="s">
        <v>285</v>
      </c>
      <c r="L33" s="13">
        <v>10</v>
      </c>
      <c r="M33" s="7"/>
    </row>
    <row r="34" customFormat="1" spans="2:13">
      <c r="B34" s="10"/>
      <c r="C34" s="11"/>
      <c r="D34" s="9"/>
      <c r="E34" s="7"/>
      <c r="F34" s="7" t="s">
        <v>278</v>
      </c>
      <c r="G34" s="7" t="s">
        <v>279</v>
      </c>
      <c r="H34" s="7" t="s">
        <v>334</v>
      </c>
      <c r="I34" s="7" t="s">
        <v>275</v>
      </c>
      <c r="J34" s="7" t="s">
        <v>335</v>
      </c>
      <c r="K34" s="7" t="s">
        <v>336</v>
      </c>
      <c r="L34" s="13">
        <v>10</v>
      </c>
      <c r="M34" s="7"/>
    </row>
    <row r="35" customFormat="1" ht="54" spans="2:13">
      <c r="B35" s="10"/>
      <c r="C35" s="11"/>
      <c r="D35" s="9"/>
      <c r="E35" s="7"/>
      <c r="F35" s="7" t="s">
        <v>290</v>
      </c>
      <c r="G35" s="7" t="s">
        <v>291</v>
      </c>
      <c r="H35" s="7" t="s">
        <v>337</v>
      </c>
      <c r="I35" s="7" t="s">
        <v>293</v>
      </c>
      <c r="J35" s="7" t="s">
        <v>294</v>
      </c>
      <c r="K35" s="7" t="s">
        <v>295</v>
      </c>
      <c r="L35" s="13">
        <v>20</v>
      </c>
      <c r="M35" s="7"/>
    </row>
    <row r="36" customFormat="1" ht="21.6" spans="2:13">
      <c r="B36" s="10"/>
      <c r="C36" s="11"/>
      <c r="D36" s="9"/>
      <c r="E36" s="7"/>
      <c r="F36" s="7" t="s">
        <v>287</v>
      </c>
      <c r="G36" s="7" t="s">
        <v>287</v>
      </c>
      <c r="H36" s="7" t="s">
        <v>288</v>
      </c>
      <c r="I36" s="7" t="s">
        <v>281</v>
      </c>
      <c r="J36" s="7" t="s">
        <v>339</v>
      </c>
      <c r="K36" s="7" t="s">
        <v>285</v>
      </c>
      <c r="L36" s="13">
        <v>10</v>
      </c>
      <c r="M36" s="7"/>
    </row>
  </sheetData>
  <mergeCells count="17">
    <mergeCell ref="B2:M2"/>
    <mergeCell ref="B3:E3"/>
    <mergeCell ref="K3:M3"/>
    <mergeCell ref="A6:A29"/>
    <mergeCell ref="B6:B36"/>
    <mergeCell ref="C6:C15"/>
    <mergeCell ref="C16:C22"/>
    <mergeCell ref="C23:C29"/>
    <mergeCell ref="C30:C36"/>
    <mergeCell ref="D6:D15"/>
    <mergeCell ref="D16:D22"/>
    <mergeCell ref="D23:D29"/>
    <mergeCell ref="D30:D36"/>
    <mergeCell ref="E6:E15"/>
    <mergeCell ref="E16:E22"/>
    <mergeCell ref="E23:E29"/>
    <mergeCell ref="E30:E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H18" sqref="H18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60"/>
      <c r="B1" s="16"/>
      <c r="D1" s="61"/>
      <c r="E1" s="16" t="s">
        <v>1</v>
      </c>
      <c r="F1" s="53" t="s">
        <v>2</v>
      </c>
    </row>
    <row r="2" ht="19.9" customHeight="1" spans="1:6">
      <c r="A2" s="63"/>
      <c r="B2" s="64" t="s">
        <v>3</v>
      </c>
      <c r="C2" s="64"/>
      <c r="D2" s="64"/>
      <c r="E2" s="64"/>
      <c r="F2" s="53"/>
    </row>
    <row r="3" ht="17.05" customHeight="1" spans="1:6">
      <c r="A3" s="63"/>
      <c r="B3" s="21" t="s">
        <v>4</v>
      </c>
      <c r="D3" s="17"/>
      <c r="E3" s="65" t="s">
        <v>5</v>
      </c>
      <c r="F3" s="53"/>
    </row>
    <row r="4" ht="21.35" customHeight="1" spans="1:6">
      <c r="A4" s="63"/>
      <c r="B4" s="45" t="s">
        <v>6</v>
      </c>
      <c r="C4" s="45"/>
      <c r="D4" s="45" t="s">
        <v>7</v>
      </c>
      <c r="E4" s="45"/>
      <c r="F4" s="53"/>
    </row>
    <row r="5" ht="21.35" customHeight="1" spans="1:6">
      <c r="A5" s="63"/>
      <c r="B5" s="45" t="s">
        <v>8</v>
      </c>
      <c r="C5" s="45" t="s">
        <v>9</v>
      </c>
      <c r="D5" s="45" t="s">
        <v>8</v>
      </c>
      <c r="E5" s="45" t="s">
        <v>9</v>
      </c>
      <c r="F5" s="53"/>
    </row>
    <row r="6" ht="19.9" customHeight="1" spans="1:6">
      <c r="A6" s="22"/>
      <c r="B6" s="50" t="s">
        <v>10</v>
      </c>
      <c r="C6" s="51">
        <v>1744.89</v>
      </c>
      <c r="D6" s="50" t="s">
        <v>11</v>
      </c>
      <c r="E6" s="51"/>
      <c r="F6" s="38"/>
    </row>
    <row r="7" ht="19.9" customHeight="1" spans="1:6">
      <c r="A7" s="22"/>
      <c r="B7" s="50" t="s">
        <v>12</v>
      </c>
      <c r="C7" s="51">
        <v>1920</v>
      </c>
      <c r="D7" s="50" t="s">
        <v>13</v>
      </c>
      <c r="E7" s="51"/>
      <c r="F7" s="38"/>
    </row>
    <row r="8" ht="19.9" customHeight="1" spans="1:6">
      <c r="A8" s="22"/>
      <c r="B8" s="50" t="s">
        <v>14</v>
      </c>
      <c r="C8" s="51"/>
      <c r="D8" s="50" t="s">
        <v>15</v>
      </c>
      <c r="E8" s="51"/>
      <c r="F8" s="38"/>
    </row>
    <row r="9" ht="19.9" customHeight="1" spans="1:6">
      <c r="A9" s="22"/>
      <c r="B9" s="50" t="s">
        <v>16</v>
      </c>
      <c r="C9" s="51">
        <v>2361.42</v>
      </c>
      <c r="D9" s="50" t="s">
        <v>17</v>
      </c>
      <c r="E9" s="51"/>
      <c r="F9" s="38"/>
    </row>
    <row r="10" ht="19.9" customHeight="1" spans="1:6">
      <c r="A10" s="22"/>
      <c r="B10" s="50" t="s">
        <v>18</v>
      </c>
      <c r="C10" s="51"/>
      <c r="D10" s="50" t="s">
        <v>19</v>
      </c>
      <c r="E10" s="51"/>
      <c r="F10" s="38"/>
    </row>
    <row r="11" ht="19.9" customHeight="1" spans="1:6">
      <c r="A11" s="22"/>
      <c r="B11" s="50" t="s">
        <v>20</v>
      </c>
      <c r="C11" s="51"/>
      <c r="D11" s="50" t="s">
        <v>21</v>
      </c>
      <c r="E11" s="51"/>
      <c r="F11" s="38"/>
    </row>
    <row r="12" ht="19.9" customHeight="1" spans="1:6">
      <c r="A12" s="22"/>
      <c r="B12" s="50" t="s">
        <v>22</v>
      </c>
      <c r="C12" s="51"/>
      <c r="D12" s="50" t="s">
        <v>23</v>
      </c>
      <c r="E12" s="51"/>
      <c r="F12" s="38"/>
    </row>
    <row r="13" ht="19.9" customHeight="1" spans="1:6">
      <c r="A13" s="22"/>
      <c r="B13" s="50" t="s">
        <v>22</v>
      </c>
      <c r="C13" s="51"/>
      <c r="D13" s="50" t="s">
        <v>24</v>
      </c>
      <c r="E13" s="51">
        <v>201.54</v>
      </c>
      <c r="F13" s="38"/>
    </row>
    <row r="14" ht="19.9" customHeight="1" spans="1:6">
      <c r="A14" s="22"/>
      <c r="B14" s="50" t="s">
        <v>22</v>
      </c>
      <c r="C14" s="51"/>
      <c r="D14" s="50" t="s">
        <v>25</v>
      </c>
      <c r="E14" s="51"/>
      <c r="F14" s="38"/>
    </row>
    <row r="15" ht="19.9" customHeight="1" spans="1:6">
      <c r="A15" s="22"/>
      <c r="B15" s="50" t="s">
        <v>22</v>
      </c>
      <c r="C15" s="51"/>
      <c r="D15" s="50" t="s">
        <v>26</v>
      </c>
      <c r="E15" s="51">
        <f>1920+3800.75</f>
        <v>5720.75</v>
      </c>
      <c r="F15" s="38"/>
    </row>
    <row r="16" ht="19.9" customHeight="1" spans="1:6">
      <c r="A16" s="22"/>
      <c r="B16" s="50" t="s">
        <v>22</v>
      </c>
      <c r="C16" s="51"/>
      <c r="D16" s="50" t="s">
        <v>27</v>
      </c>
      <c r="E16" s="51"/>
      <c r="F16" s="38"/>
    </row>
    <row r="17" ht="19.9" customHeight="1" spans="1:6">
      <c r="A17" s="22"/>
      <c r="B17" s="50" t="s">
        <v>22</v>
      </c>
      <c r="C17" s="51"/>
      <c r="D17" s="50" t="s">
        <v>28</v>
      </c>
      <c r="E17" s="51"/>
      <c r="F17" s="38"/>
    </row>
    <row r="18" ht="19.9" customHeight="1" spans="1:6">
      <c r="A18" s="22"/>
      <c r="B18" s="50" t="s">
        <v>22</v>
      </c>
      <c r="C18" s="51"/>
      <c r="D18" s="50" t="s">
        <v>29</v>
      </c>
      <c r="E18" s="51"/>
      <c r="F18" s="38"/>
    </row>
    <row r="19" ht="19.9" customHeight="1" spans="1:6">
      <c r="A19" s="22"/>
      <c r="B19" s="50" t="s">
        <v>22</v>
      </c>
      <c r="C19" s="51"/>
      <c r="D19" s="50" t="s">
        <v>30</v>
      </c>
      <c r="E19" s="51"/>
      <c r="F19" s="38"/>
    </row>
    <row r="20" ht="19.9" customHeight="1" spans="1:6">
      <c r="A20" s="22"/>
      <c r="B20" s="50" t="s">
        <v>22</v>
      </c>
      <c r="C20" s="51"/>
      <c r="D20" s="50" t="s">
        <v>31</v>
      </c>
      <c r="E20" s="51"/>
      <c r="F20" s="38"/>
    </row>
    <row r="21" ht="19.9" customHeight="1" spans="1:6">
      <c r="A21" s="22"/>
      <c r="B21" s="50" t="s">
        <v>22</v>
      </c>
      <c r="C21" s="51"/>
      <c r="D21" s="50" t="s">
        <v>32</v>
      </c>
      <c r="E21" s="51"/>
      <c r="F21" s="38"/>
    </row>
    <row r="22" ht="19.9" customHeight="1" spans="1:6">
      <c r="A22" s="22"/>
      <c r="B22" s="50" t="s">
        <v>22</v>
      </c>
      <c r="C22" s="51"/>
      <c r="D22" s="50" t="s">
        <v>33</v>
      </c>
      <c r="E22" s="51"/>
      <c r="F22" s="38"/>
    </row>
    <row r="23" ht="19.9" customHeight="1" spans="1:6">
      <c r="A23" s="22"/>
      <c r="B23" s="50" t="s">
        <v>22</v>
      </c>
      <c r="C23" s="51"/>
      <c r="D23" s="50" t="s">
        <v>34</v>
      </c>
      <c r="E23" s="51"/>
      <c r="F23" s="38"/>
    </row>
    <row r="24" ht="19.9" customHeight="1" spans="1:6">
      <c r="A24" s="22"/>
      <c r="B24" s="50" t="s">
        <v>22</v>
      </c>
      <c r="C24" s="51"/>
      <c r="D24" s="50" t="s">
        <v>35</v>
      </c>
      <c r="E24" s="51"/>
      <c r="F24" s="38"/>
    </row>
    <row r="25" ht="19.9" customHeight="1" spans="1:6">
      <c r="A25" s="22"/>
      <c r="B25" s="50" t="s">
        <v>22</v>
      </c>
      <c r="C25" s="51"/>
      <c r="D25" s="50" t="s">
        <v>36</v>
      </c>
      <c r="E25" s="51">
        <v>104.02</v>
      </c>
      <c r="F25" s="38"/>
    </row>
    <row r="26" ht="19.9" customHeight="1" spans="1:6">
      <c r="A26" s="22"/>
      <c r="B26" s="50" t="s">
        <v>22</v>
      </c>
      <c r="C26" s="51"/>
      <c r="D26" s="50" t="s">
        <v>37</v>
      </c>
      <c r="E26" s="51"/>
      <c r="F26" s="38"/>
    </row>
    <row r="27" ht="19.9" customHeight="1" spans="1:6">
      <c r="A27" s="22"/>
      <c r="B27" s="50" t="s">
        <v>22</v>
      </c>
      <c r="C27" s="51"/>
      <c r="D27" s="50" t="s">
        <v>38</v>
      </c>
      <c r="E27" s="51"/>
      <c r="F27" s="38"/>
    </row>
    <row r="28" ht="19.9" customHeight="1" spans="1:6">
      <c r="A28" s="22"/>
      <c r="B28" s="50" t="s">
        <v>22</v>
      </c>
      <c r="C28" s="51"/>
      <c r="D28" s="50" t="s">
        <v>39</v>
      </c>
      <c r="E28" s="51"/>
      <c r="F28" s="38"/>
    </row>
    <row r="29" ht="19.9" customHeight="1" spans="1:6">
      <c r="A29" s="22"/>
      <c r="B29" s="50" t="s">
        <v>22</v>
      </c>
      <c r="C29" s="51"/>
      <c r="D29" s="50" t="s">
        <v>40</v>
      </c>
      <c r="E29" s="51"/>
      <c r="F29" s="38"/>
    </row>
    <row r="30" ht="19.9" customHeight="1" spans="1:6">
      <c r="A30" s="22"/>
      <c r="B30" s="50" t="s">
        <v>22</v>
      </c>
      <c r="C30" s="51"/>
      <c r="D30" s="50" t="s">
        <v>41</v>
      </c>
      <c r="E30" s="51"/>
      <c r="F30" s="38"/>
    </row>
    <row r="31" ht="19.9" customHeight="1" spans="1:6">
      <c r="A31" s="22"/>
      <c r="B31" s="50" t="s">
        <v>22</v>
      </c>
      <c r="C31" s="51"/>
      <c r="D31" s="50" t="s">
        <v>42</v>
      </c>
      <c r="E31" s="51"/>
      <c r="F31" s="38"/>
    </row>
    <row r="32" ht="19.9" customHeight="1" spans="1:6">
      <c r="A32" s="22"/>
      <c r="B32" s="50" t="s">
        <v>22</v>
      </c>
      <c r="C32" s="51"/>
      <c r="D32" s="50" t="s">
        <v>43</v>
      </c>
      <c r="E32" s="51"/>
      <c r="F32" s="38"/>
    </row>
    <row r="33" ht="19.9" customHeight="1" spans="1:6">
      <c r="A33" s="22"/>
      <c r="B33" s="50" t="s">
        <v>22</v>
      </c>
      <c r="C33" s="51"/>
      <c r="D33" s="50" t="s">
        <v>44</v>
      </c>
      <c r="E33" s="51"/>
      <c r="F33" s="38"/>
    </row>
    <row r="34" ht="19.9" customHeight="1" spans="1:6">
      <c r="A34" s="25"/>
      <c r="B34" s="70" t="s">
        <v>45</v>
      </c>
      <c r="C34" s="47">
        <f>1920+4106.31</f>
        <v>6026.31</v>
      </c>
      <c r="D34" s="70" t="s">
        <v>46</v>
      </c>
      <c r="E34" s="47">
        <f>1920+4106.31</f>
        <v>6026.31</v>
      </c>
      <c r="F34" s="39"/>
    </row>
    <row r="35" ht="19.9" customHeight="1" spans="1:6">
      <c r="A35" s="1"/>
      <c r="B35" s="49" t="s">
        <v>47</v>
      </c>
      <c r="C35" s="51"/>
      <c r="D35" s="49"/>
      <c r="E35" s="51"/>
      <c r="F35" s="71"/>
    </row>
    <row r="36" ht="19.9" customHeight="1" spans="1:6">
      <c r="A36" s="72"/>
      <c r="B36" s="46" t="s">
        <v>48</v>
      </c>
      <c r="C36" s="47">
        <v>6026.31</v>
      </c>
      <c r="D36" s="46" t="s">
        <v>49</v>
      </c>
      <c r="E36" s="47">
        <v>6023.31</v>
      </c>
      <c r="F36" s="73"/>
    </row>
    <row r="37" ht="8.5" customHeight="1" spans="1:6">
      <c r="A37" s="66"/>
      <c r="B37" s="66"/>
      <c r="C37" s="74"/>
      <c r="D37" s="74"/>
      <c r="E37" s="66"/>
      <c r="F37" s="7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4.4"/>
  <cols>
    <col min="1" max="1" width="1.53703703703704" customWidth="1"/>
    <col min="2" max="2" width="16.8240740740741" customWidth="1"/>
    <col min="3" max="3" width="18.6666666666667" customWidth="1"/>
    <col min="4" max="4" width="10.6666666666667" customWidth="1"/>
    <col min="5" max="5" width="9.22222222222222" customWidth="1"/>
    <col min="6" max="8" width="16.4074074074074" customWidth="1"/>
    <col min="9" max="9" width="10.6666666666667" customWidth="1"/>
    <col min="10" max="10" width="17.6666666666667" customWidth="1"/>
    <col min="11" max="11" width="9.22222222222222" customWidth="1"/>
    <col min="12" max="12" width="13.4444444444444" customWidth="1"/>
    <col min="13" max="13" width="17.6666666666667" customWidth="1"/>
    <col min="14" max="14" width="16.4074074074074" customWidth="1"/>
    <col min="15" max="15" width="9.76851851851852" customWidth="1"/>
  </cols>
  <sheetData>
    <row r="1" ht="14.3" customHeight="1" spans="1:14">
      <c r="A1" s="15"/>
      <c r="B1" s="17"/>
      <c r="C1" s="18"/>
      <c r="D1" s="18"/>
      <c r="E1" s="18"/>
      <c r="F1" s="17"/>
      <c r="G1" s="17"/>
      <c r="H1" s="17"/>
      <c r="K1" s="17"/>
      <c r="L1" s="17"/>
      <c r="M1" s="17"/>
      <c r="N1" s="34" t="s">
        <v>50</v>
      </c>
    </row>
    <row r="2" ht="19.9" customHeight="1" spans="1:14">
      <c r="A2" s="15"/>
      <c r="B2" s="19" t="s">
        <v>51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2" t="s">
        <v>2</v>
      </c>
    </row>
    <row r="3" ht="17.05" customHeight="1" spans="1:14">
      <c r="A3" s="20"/>
      <c r="B3" s="21" t="s">
        <v>4</v>
      </c>
      <c r="C3" s="20"/>
      <c r="D3" s="20"/>
      <c r="E3" s="57"/>
      <c r="F3" s="20"/>
      <c r="G3" s="57"/>
      <c r="H3" s="57"/>
      <c r="I3" s="57"/>
      <c r="J3" s="57"/>
      <c r="K3" s="57"/>
      <c r="L3" s="57"/>
      <c r="M3" s="57"/>
      <c r="N3" s="35" t="s">
        <v>5</v>
      </c>
    </row>
    <row r="4" ht="21.35" customHeight="1" spans="1:14">
      <c r="A4" s="24"/>
      <c r="B4" s="41" t="s">
        <v>8</v>
      </c>
      <c r="C4" s="41"/>
      <c r="D4" s="41" t="s">
        <v>52</v>
      </c>
      <c r="E4" s="41" t="s">
        <v>53</v>
      </c>
      <c r="F4" s="41" t="s">
        <v>54</v>
      </c>
      <c r="G4" s="41" t="s">
        <v>55</v>
      </c>
      <c r="H4" s="41" t="s">
        <v>56</v>
      </c>
      <c r="I4" s="41" t="s">
        <v>57</v>
      </c>
      <c r="J4" s="41" t="s">
        <v>58</v>
      </c>
      <c r="K4" s="41" t="s">
        <v>59</v>
      </c>
      <c r="L4" s="41" t="s">
        <v>60</v>
      </c>
      <c r="M4" s="41" t="s">
        <v>61</v>
      </c>
      <c r="N4" s="41" t="s">
        <v>62</v>
      </c>
    </row>
    <row r="5" ht="21.35" customHeight="1" spans="1:14">
      <c r="A5" s="24"/>
      <c r="B5" s="41" t="s">
        <v>63</v>
      </c>
      <c r="C5" s="41" t="s">
        <v>64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ht="19.9" customHeight="1" spans="1:14">
      <c r="A6" s="25"/>
      <c r="B6" s="26"/>
      <c r="C6" s="26" t="s">
        <v>65</v>
      </c>
      <c r="D6" s="27">
        <f>1920+4106.31</f>
        <v>6026.31</v>
      </c>
      <c r="E6" s="27"/>
      <c r="F6" s="27">
        <v>1744.89</v>
      </c>
      <c r="G6" s="27">
        <v>1920</v>
      </c>
      <c r="H6" s="27"/>
      <c r="I6" s="27">
        <v>2361.42</v>
      </c>
      <c r="J6" s="27"/>
      <c r="K6" s="27"/>
      <c r="L6" s="27"/>
      <c r="M6" s="27"/>
      <c r="N6" s="27"/>
    </row>
    <row r="7" ht="19.9" customHeight="1" spans="1:14">
      <c r="A7" s="24"/>
      <c r="B7" s="28"/>
      <c r="C7" s="28"/>
      <c r="D7" s="30">
        <v>6026.31</v>
      </c>
      <c r="E7" s="30"/>
      <c r="F7" s="30">
        <v>1744.89</v>
      </c>
      <c r="G7" s="30">
        <v>1920</v>
      </c>
      <c r="H7" s="30"/>
      <c r="I7" s="30">
        <v>2361.42</v>
      </c>
      <c r="J7" s="30"/>
      <c r="K7" s="30"/>
      <c r="L7" s="30"/>
      <c r="M7" s="30"/>
      <c r="N7" s="30"/>
    </row>
    <row r="8" ht="19.9" customHeight="1" spans="1:14">
      <c r="A8" s="24"/>
      <c r="B8" s="28" t="s">
        <v>66</v>
      </c>
      <c r="C8" s="28" t="s">
        <v>67</v>
      </c>
      <c r="D8" s="30">
        <v>6026.31</v>
      </c>
      <c r="E8" s="31"/>
      <c r="F8" s="31">
        <v>1744.89</v>
      </c>
      <c r="G8" s="31">
        <v>1920</v>
      </c>
      <c r="H8" s="31"/>
      <c r="I8" s="31">
        <v>2361.42</v>
      </c>
      <c r="J8" s="31"/>
      <c r="K8" s="31"/>
      <c r="L8" s="31"/>
      <c r="M8" s="31"/>
      <c r="N8" s="31"/>
    </row>
    <row r="9" ht="8.5" customHeight="1" spans="1:14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  <c r="N9" s="4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5"/>
      <c r="B1" s="16"/>
      <c r="C1" s="16"/>
      <c r="D1" s="16"/>
      <c r="E1" s="17"/>
      <c r="F1" s="17"/>
      <c r="G1" s="18"/>
      <c r="H1" s="18"/>
      <c r="I1" s="34" t="s">
        <v>68</v>
      </c>
      <c r="J1" s="22"/>
    </row>
    <row r="2" ht="19.9" customHeight="1" spans="1:10">
      <c r="A2" s="15"/>
      <c r="B2" s="19" t="s">
        <v>69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1" spans="1:10">
      <c r="A3" s="20"/>
      <c r="B3" s="21" t="s">
        <v>4</v>
      </c>
      <c r="C3" s="21"/>
      <c r="D3" s="21"/>
      <c r="E3" s="21"/>
      <c r="F3" s="21"/>
      <c r="G3" s="20"/>
      <c r="H3" s="20"/>
      <c r="I3" s="35" t="s">
        <v>5</v>
      </c>
      <c r="J3" s="36"/>
    </row>
    <row r="4" ht="21.35" customHeight="1" spans="1:10">
      <c r="A4" s="22"/>
      <c r="B4" s="23" t="s">
        <v>8</v>
      </c>
      <c r="C4" s="23"/>
      <c r="D4" s="23"/>
      <c r="E4" s="23"/>
      <c r="F4" s="23"/>
      <c r="G4" s="23" t="s">
        <v>52</v>
      </c>
      <c r="H4" s="23" t="s">
        <v>70</v>
      </c>
      <c r="I4" s="23" t="s">
        <v>71</v>
      </c>
      <c r="J4" s="37"/>
    </row>
    <row r="5" ht="21.35" customHeight="1" spans="1:10">
      <c r="A5" s="24"/>
      <c r="B5" s="23" t="s">
        <v>72</v>
      </c>
      <c r="C5" s="23"/>
      <c r="D5" s="23"/>
      <c r="E5" s="23" t="s">
        <v>63</v>
      </c>
      <c r="F5" s="23" t="s">
        <v>64</v>
      </c>
      <c r="G5" s="23"/>
      <c r="H5" s="23"/>
      <c r="I5" s="23"/>
      <c r="J5" s="37"/>
    </row>
    <row r="6" ht="21.35" customHeight="1" spans="1:10">
      <c r="A6" s="24"/>
      <c r="B6" s="23" t="s">
        <v>73</v>
      </c>
      <c r="C6" s="23" t="s">
        <v>74</v>
      </c>
      <c r="D6" s="23" t="s">
        <v>75</v>
      </c>
      <c r="E6" s="23"/>
      <c r="F6" s="23"/>
      <c r="G6" s="23"/>
      <c r="H6" s="23"/>
      <c r="I6" s="23"/>
      <c r="J6" s="38"/>
    </row>
    <row r="7" ht="19.9" customHeight="1" spans="1:10">
      <c r="A7" s="25"/>
      <c r="B7" s="26"/>
      <c r="C7" s="26"/>
      <c r="D7" s="26"/>
      <c r="E7" s="26"/>
      <c r="F7" s="26" t="s">
        <v>65</v>
      </c>
      <c r="G7" s="27">
        <f>1920+4106.31</f>
        <v>6026.31</v>
      </c>
      <c r="H7" s="27">
        <v>1238.89</v>
      </c>
      <c r="I7" s="27">
        <f>1920+2867.58</f>
        <v>4787.58</v>
      </c>
      <c r="J7" s="39"/>
    </row>
    <row r="8" ht="19.9" customHeight="1" spans="1:10">
      <c r="A8" s="24"/>
      <c r="B8" s="28"/>
      <c r="C8" s="28"/>
      <c r="D8" s="28"/>
      <c r="E8" s="28"/>
      <c r="F8" s="29" t="s">
        <v>22</v>
      </c>
      <c r="G8" s="30">
        <v>6026.31</v>
      </c>
      <c r="H8" s="30">
        <v>1238.89</v>
      </c>
      <c r="I8" s="30">
        <v>4787.58</v>
      </c>
      <c r="J8" s="37"/>
    </row>
    <row r="9" ht="19.9" customHeight="1" spans="1:10">
      <c r="A9" s="24"/>
      <c r="B9" s="28"/>
      <c r="C9" s="28"/>
      <c r="D9" s="28"/>
      <c r="E9" s="28"/>
      <c r="F9" s="29" t="s">
        <v>76</v>
      </c>
      <c r="G9" s="30">
        <v>6026.31</v>
      </c>
      <c r="H9" s="30">
        <v>1238.89</v>
      </c>
      <c r="I9" s="30">
        <v>4787.58</v>
      </c>
      <c r="J9" s="37"/>
    </row>
    <row r="10" ht="19.9" customHeight="1" spans="1:10">
      <c r="A10" s="67"/>
      <c r="B10" s="28" t="s">
        <v>77</v>
      </c>
      <c r="C10" s="28" t="s">
        <v>78</v>
      </c>
      <c r="D10" s="28" t="s">
        <v>79</v>
      </c>
      <c r="E10" s="28" t="s">
        <v>66</v>
      </c>
      <c r="F10" s="29" t="s">
        <v>80</v>
      </c>
      <c r="G10" s="30">
        <v>57.59</v>
      </c>
      <c r="H10" s="31">
        <v>57.59</v>
      </c>
      <c r="I10" s="31"/>
      <c r="J10" s="38"/>
    </row>
    <row r="11" ht="19.9" customHeight="1" spans="1:10">
      <c r="A11" s="68"/>
      <c r="B11" s="28" t="s">
        <v>77</v>
      </c>
      <c r="C11" s="28" t="s">
        <v>78</v>
      </c>
      <c r="D11" s="28" t="s">
        <v>78</v>
      </c>
      <c r="E11" s="28" t="s">
        <v>66</v>
      </c>
      <c r="F11" s="29" t="s">
        <v>81</v>
      </c>
      <c r="G11" s="30">
        <v>138.69</v>
      </c>
      <c r="H11" s="31">
        <v>138.69</v>
      </c>
      <c r="I11" s="31"/>
      <c r="J11" s="38"/>
    </row>
    <row r="12" ht="19.9" customHeight="1" spans="1:10">
      <c r="A12" s="68"/>
      <c r="B12" s="28" t="s">
        <v>77</v>
      </c>
      <c r="C12" s="28" t="s">
        <v>82</v>
      </c>
      <c r="D12" s="28" t="s">
        <v>82</v>
      </c>
      <c r="E12" s="28" t="s">
        <v>66</v>
      </c>
      <c r="F12" s="29" t="s">
        <v>83</v>
      </c>
      <c r="G12" s="30">
        <v>5.26</v>
      </c>
      <c r="H12" s="31">
        <v>5.26</v>
      </c>
      <c r="I12" s="31"/>
      <c r="J12" s="38"/>
    </row>
    <row r="13" ht="19.9" customHeight="1" spans="1:10">
      <c r="A13" s="68"/>
      <c r="B13" s="28" t="s">
        <v>84</v>
      </c>
      <c r="C13" s="28" t="s">
        <v>79</v>
      </c>
      <c r="D13" s="28" t="s">
        <v>85</v>
      </c>
      <c r="E13" s="28" t="s">
        <v>66</v>
      </c>
      <c r="F13" s="29" t="s">
        <v>86</v>
      </c>
      <c r="G13" s="30">
        <v>3747.65</v>
      </c>
      <c r="H13" s="31">
        <f>0.16+880.07</f>
        <v>880.23</v>
      </c>
      <c r="I13" s="31">
        <v>2867.58</v>
      </c>
      <c r="J13" s="38"/>
    </row>
    <row r="14" ht="19.9" customHeight="1" spans="1:10">
      <c r="A14" s="68"/>
      <c r="B14" s="28" t="s">
        <v>84</v>
      </c>
      <c r="C14" s="28" t="s">
        <v>87</v>
      </c>
      <c r="D14" s="28" t="s">
        <v>79</v>
      </c>
      <c r="E14" s="28" t="s">
        <v>66</v>
      </c>
      <c r="F14" s="29" t="s">
        <v>88</v>
      </c>
      <c r="G14" s="30">
        <v>53.1</v>
      </c>
      <c r="H14" s="31">
        <v>53.1</v>
      </c>
      <c r="I14" s="31"/>
      <c r="J14" s="38"/>
    </row>
    <row r="15" ht="19.9" customHeight="1" spans="1:10">
      <c r="A15" s="68"/>
      <c r="B15" s="28">
        <v>210</v>
      </c>
      <c r="C15" s="28">
        <v>98</v>
      </c>
      <c r="D15" s="79" t="s">
        <v>89</v>
      </c>
      <c r="E15" s="28">
        <v>301307</v>
      </c>
      <c r="F15" s="29" t="s">
        <v>90</v>
      </c>
      <c r="G15" s="30">
        <v>1920</v>
      </c>
      <c r="H15" s="31"/>
      <c r="I15" s="31">
        <v>1920</v>
      </c>
      <c r="J15" s="38"/>
    </row>
    <row r="16" ht="19.9" customHeight="1" spans="1:10">
      <c r="A16" s="69"/>
      <c r="B16" s="28" t="s">
        <v>91</v>
      </c>
      <c r="C16" s="28" t="s">
        <v>79</v>
      </c>
      <c r="D16" s="28" t="s">
        <v>92</v>
      </c>
      <c r="E16" s="28" t="s">
        <v>66</v>
      </c>
      <c r="F16" s="29" t="s">
        <v>93</v>
      </c>
      <c r="G16" s="30">
        <v>104.02</v>
      </c>
      <c r="H16" s="31">
        <v>104.02</v>
      </c>
      <c r="I16" s="31"/>
      <c r="J16" s="38"/>
    </row>
    <row r="17" ht="8.5" customHeight="1" spans="1:10">
      <c r="A17" s="32"/>
      <c r="B17" s="33"/>
      <c r="C17" s="33"/>
      <c r="D17" s="33"/>
      <c r="E17" s="33"/>
      <c r="F17" s="32"/>
      <c r="G17" s="32"/>
      <c r="H17" s="32"/>
      <c r="I17" s="32"/>
      <c r="J17" s="40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60"/>
      <c r="B1" s="16"/>
      <c r="C1" s="61"/>
      <c r="D1" s="61"/>
      <c r="H1" s="62" t="s">
        <v>94</v>
      </c>
      <c r="I1" s="53" t="s">
        <v>2</v>
      </c>
    </row>
    <row r="2" ht="19.9" customHeight="1" spans="1:9">
      <c r="A2" s="63"/>
      <c r="B2" s="64" t="s">
        <v>95</v>
      </c>
      <c r="C2" s="64"/>
      <c r="D2" s="64"/>
      <c r="E2" s="64"/>
      <c r="F2" s="64"/>
      <c r="G2" s="64"/>
      <c r="H2" s="64"/>
      <c r="I2" s="53"/>
    </row>
    <row r="3" ht="17.05" customHeight="1" spans="1:9">
      <c r="A3" s="63"/>
      <c r="B3" s="21" t="s">
        <v>4</v>
      </c>
      <c r="C3" s="21"/>
      <c r="D3" s="17"/>
      <c r="H3" s="65" t="s">
        <v>5</v>
      </c>
      <c r="I3" s="53"/>
    </row>
    <row r="4" ht="21.35" customHeight="1" spans="1:9">
      <c r="A4" s="63"/>
      <c r="B4" s="45" t="s">
        <v>6</v>
      </c>
      <c r="C4" s="45"/>
      <c r="D4" s="45" t="s">
        <v>7</v>
      </c>
      <c r="E4" s="45"/>
      <c r="F4" s="45"/>
      <c r="G4" s="45"/>
      <c r="H4" s="45"/>
      <c r="I4" s="53"/>
    </row>
    <row r="5" ht="21.35" customHeight="1" spans="1:9">
      <c r="A5" s="63"/>
      <c r="B5" s="45" t="s">
        <v>8</v>
      </c>
      <c r="C5" s="45" t="s">
        <v>9</v>
      </c>
      <c r="D5" s="45" t="s">
        <v>8</v>
      </c>
      <c r="E5" s="45" t="s">
        <v>52</v>
      </c>
      <c r="F5" s="45" t="s">
        <v>96</v>
      </c>
      <c r="G5" s="45" t="s">
        <v>97</v>
      </c>
      <c r="H5" s="45" t="s">
        <v>98</v>
      </c>
      <c r="I5" s="53"/>
    </row>
    <row r="6" ht="19.9" customHeight="1" spans="1:9">
      <c r="A6" s="22"/>
      <c r="B6" s="49" t="s">
        <v>99</v>
      </c>
      <c r="C6" s="51">
        <v>3664.89</v>
      </c>
      <c r="D6" s="49" t="s">
        <v>100</v>
      </c>
      <c r="E6" s="51">
        <f>1920+1744.89</f>
        <v>3664.89</v>
      </c>
      <c r="F6" s="51">
        <v>1744.89</v>
      </c>
      <c r="G6" s="51">
        <v>1920</v>
      </c>
      <c r="H6" s="51"/>
      <c r="I6" s="38"/>
    </row>
    <row r="7" ht="19.9" customHeight="1" spans="1:9">
      <c r="A7" s="22"/>
      <c r="B7" s="50" t="s">
        <v>101</v>
      </c>
      <c r="C7" s="51">
        <v>1744.89</v>
      </c>
      <c r="D7" s="50" t="s">
        <v>102</v>
      </c>
      <c r="E7" s="51"/>
      <c r="F7" s="51"/>
      <c r="G7" s="51"/>
      <c r="H7" s="51"/>
      <c r="I7" s="38"/>
    </row>
    <row r="8" ht="19.9" customHeight="1" spans="1:9">
      <c r="A8" s="22"/>
      <c r="B8" s="50" t="s">
        <v>103</v>
      </c>
      <c r="C8" s="51">
        <v>1920</v>
      </c>
      <c r="D8" s="50" t="s">
        <v>104</v>
      </c>
      <c r="E8" s="51"/>
      <c r="F8" s="51"/>
      <c r="G8" s="51"/>
      <c r="H8" s="51"/>
      <c r="I8" s="38"/>
    </row>
    <row r="9" ht="19.9" customHeight="1" spans="1:9">
      <c r="A9" s="22"/>
      <c r="B9" s="50" t="s">
        <v>105</v>
      </c>
      <c r="C9" s="51"/>
      <c r="D9" s="50" t="s">
        <v>106</v>
      </c>
      <c r="E9" s="51"/>
      <c r="F9" s="51"/>
      <c r="G9" s="51"/>
      <c r="H9" s="51"/>
      <c r="I9" s="38"/>
    </row>
    <row r="10" ht="19.9" customHeight="1" spans="1:9">
      <c r="A10" s="22"/>
      <c r="B10" s="49" t="s">
        <v>107</v>
      </c>
      <c r="C10" s="51"/>
      <c r="D10" s="50" t="s">
        <v>108</v>
      </c>
      <c r="E10" s="51"/>
      <c r="F10" s="51"/>
      <c r="G10" s="51"/>
      <c r="H10" s="51"/>
      <c r="I10" s="38"/>
    </row>
    <row r="11" ht="19.9" customHeight="1" spans="1:9">
      <c r="A11" s="22"/>
      <c r="B11" s="50" t="s">
        <v>101</v>
      </c>
      <c r="C11" s="51"/>
      <c r="D11" s="50" t="s">
        <v>109</v>
      </c>
      <c r="E11" s="51"/>
      <c r="F11" s="51"/>
      <c r="G11" s="51"/>
      <c r="H11" s="51"/>
      <c r="I11" s="38"/>
    </row>
    <row r="12" ht="19.9" customHeight="1" spans="1:9">
      <c r="A12" s="22"/>
      <c r="B12" s="50" t="s">
        <v>103</v>
      </c>
      <c r="C12" s="51"/>
      <c r="D12" s="50" t="s">
        <v>110</v>
      </c>
      <c r="E12" s="51"/>
      <c r="F12" s="51"/>
      <c r="G12" s="51"/>
      <c r="H12" s="51"/>
      <c r="I12" s="38"/>
    </row>
    <row r="13" ht="19.9" customHeight="1" spans="1:9">
      <c r="A13" s="22"/>
      <c r="B13" s="50" t="s">
        <v>105</v>
      </c>
      <c r="C13" s="51"/>
      <c r="D13" s="50" t="s">
        <v>111</v>
      </c>
      <c r="E13" s="51"/>
      <c r="F13" s="51"/>
      <c r="G13" s="51"/>
      <c r="H13" s="51"/>
      <c r="I13" s="38"/>
    </row>
    <row r="14" ht="19.9" customHeight="1" spans="1:9">
      <c r="A14" s="22"/>
      <c r="B14" s="50" t="s">
        <v>112</v>
      </c>
      <c r="C14" s="51"/>
      <c r="D14" s="50" t="s">
        <v>113</v>
      </c>
      <c r="E14" s="51">
        <v>201.54</v>
      </c>
      <c r="F14" s="51">
        <v>201.54</v>
      </c>
      <c r="G14" s="51"/>
      <c r="H14" s="51"/>
      <c r="I14" s="38"/>
    </row>
    <row r="15" ht="19.9" customHeight="1" spans="1:9">
      <c r="A15" s="22"/>
      <c r="B15" s="50" t="s">
        <v>112</v>
      </c>
      <c r="C15" s="51"/>
      <c r="D15" s="50" t="s">
        <v>114</v>
      </c>
      <c r="E15" s="51"/>
      <c r="F15" s="51"/>
      <c r="G15" s="51"/>
      <c r="H15" s="51"/>
      <c r="I15" s="38"/>
    </row>
    <row r="16" ht="19.9" customHeight="1" spans="1:9">
      <c r="A16" s="22"/>
      <c r="B16" s="50" t="s">
        <v>112</v>
      </c>
      <c r="C16" s="51"/>
      <c r="D16" s="50" t="s">
        <v>115</v>
      </c>
      <c r="E16" s="51">
        <f>1920+1439.33</f>
        <v>3359.33</v>
      </c>
      <c r="F16" s="51">
        <v>1439.33</v>
      </c>
      <c r="G16" s="51">
        <v>1920</v>
      </c>
      <c r="H16" s="51"/>
      <c r="I16" s="38"/>
    </row>
    <row r="17" ht="19.9" customHeight="1" spans="1:9">
      <c r="A17" s="22"/>
      <c r="B17" s="50" t="s">
        <v>112</v>
      </c>
      <c r="C17" s="51"/>
      <c r="D17" s="50" t="s">
        <v>116</v>
      </c>
      <c r="E17" s="51"/>
      <c r="F17" s="51"/>
      <c r="G17" s="51"/>
      <c r="H17" s="51"/>
      <c r="I17" s="38"/>
    </row>
    <row r="18" ht="19.9" customHeight="1" spans="1:9">
      <c r="A18" s="22"/>
      <c r="B18" s="50" t="s">
        <v>112</v>
      </c>
      <c r="C18" s="51"/>
      <c r="D18" s="50" t="s">
        <v>117</v>
      </c>
      <c r="E18" s="51"/>
      <c r="F18" s="51"/>
      <c r="G18" s="51"/>
      <c r="H18" s="51"/>
      <c r="I18" s="38"/>
    </row>
    <row r="19" ht="19.9" customHeight="1" spans="1:9">
      <c r="A19" s="22"/>
      <c r="B19" s="50" t="s">
        <v>112</v>
      </c>
      <c r="C19" s="51"/>
      <c r="D19" s="50" t="s">
        <v>118</v>
      </c>
      <c r="E19" s="51"/>
      <c r="F19" s="51"/>
      <c r="G19" s="51"/>
      <c r="H19" s="51"/>
      <c r="I19" s="38"/>
    </row>
    <row r="20" ht="19.9" customHeight="1" spans="1:9">
      <c r="A20" s="22"/>
      <c r="B20" s="50" t="s">
        <v>112</v>
      </c>
      <c r="C20" s="51"/>
      <c r="D20" s="50" t="s">
        <v>119</v>
      </c>
      <c r="E20" s="51"/>
      <c r="F20" s="51"/>
      <c r="G20" s="51"/>
      <c r="H20" s="51"/>
      <c r="I20" s="38"/>
    </row>
    <row r="21" ht="19.9" customHeight="1" spans="1:9">
      <c r="A21" s="22"/>
      <c r="B21" s="50" t="s">
        <v>112</v>
      </c>
      <c r="C21" s="51"/>
      <c r="D21" s="50" t="s">
        <v>120</v>
      </c>
      <c r="E21" s="51"/>
      <c r="F21" s="51"/>
      <c r="G21" s="51"/>
      <c r="H21" s="51"/>
      <c r="I21" s="38"/>
    </row>
    <row r="22" ht="19.9" customHeight="1" spans="1:9">
      <c r="A22" s="22"/>
      <c r="B22" s="50" t="s">
        <v>112</v>
      </c>
      <c r="C22" s="51"/>
      <c r="D22" s="50" t="s">
        <v>121</v>
      </c>
      <c r="E22" s="51"/>
      <c r="F22" s="51"/>
      <c r="G22" s="51"/>
      <c r="H22" s="51"/>
      <c r="I22" s="38"/>
    </row>
    <row r="23" ht="19.9" customHeight="1" spans="1:9">
      <c r="A23" s="22"/>
      <c r="B23" s="50" t="s">
        <v>112</v>
      </c>
      <c r="C23" s="51"/>
      <c r="D23" s="50" t="s">
        <v>122</v>
      </c>
      <c r="E23" s="51"/>
      <c r="F23" s="51"/>
      <c r="G23" s="51"/>
      <c r="H23" s="51"/>
      <c r="I23" s="38"/>
    </row>
    <row r="24" ht="19.9" customHeight="1" spans="1:9">
      <c r="A24" s="22"/>
      <c r="B24" s="50" t="s">
        <v>112</v>
      </c>
      <c r="C24" s="51"/>
      <c r="D24" s="50" t="s">
        <v>123</v>
      </c>
      <c r="E24" s="51"/>
      <c r="F24" s="51"/>
      <c r="G24" s="51"/>
      <c r="H24" s="51"/>
      <c r="I24" s="38"/>
    </row>
    <row r="25" ht="19.9" customHeight="1" spans="1:9">
      <c r="A25" s="22"/>
      <c r="B25" s="50" t="s">
        <v>112</v>
      </c>
      <c r="C25" s="51"/>
      <c r="D25" s="50" t="s">
        <v>124</v>
      </c>
      <c r="E25" s="51"/>
      <c r="F25" s="51"/>
      <c r="G25" s="51"/>
      <c r="H25" s="51"/>
      <c r="I25" s="38"/>
    </row>
    <row r="26" ht="19.9" customHeight="1" spans="1:9">
      <c r="A26" s="22"/>
      <c r="B26" s="50" t="s">
        <v>112</v>
      </c>
      <c r="C26" s="51"/>
      <c r="D26" s="50" t="s">
        <v>125</v>
      </c>
      <c r="E26" s="51">
        <v>104.02</v>
      </c>
      <c r="F26" s="51">
        <v>104.02</v>
      </c>
      <c r="G26" s="51"/>
      <c r="H26" s="51"/>
      <c r="I26" s="38"/>
    </row>
    <row r="27" ht="19.9" customHeight="1" spans="1:9">
      <c r="A27" s="22"/>
      <c r="B27" s="50" t="s">
        <v>112</v>
      </c>
      <c r="C27" s="51"/>
      <c r="D27" s="50" t="s">
        <v>126</v>
      </c>
      <c r="E27" s="51"/>
      <c r="F27" s="51"/>
      <c r="G27" s="51"/>
      <c r="H27" s="51"/>
      <c r="I27" s="38"/>
    </row>
    <row r="28" ht="19.9" customHeight="1" spans="1:9">
      <c r="A28" s="22"/>
      <c r="B28" s="50" t="s">
        <v>112</v>
      </c>
      <c r="C28" s="51"/>
      <c r="D28" s="50" t="s">
        <v>127</v>
      </c>
      <c r="E28" s="51"/>
      <c r="F28" s="51"/>
      <c r="G28" s="51"/>
      <c r="H28" s="51"/>
      <c r="I28" s="38"/>
    </row>
    <row r="29" ht="19.9" customHeight="1" spans="1:9">
      <c r="A29" s="22"/>
      <c r="B29" s="50" t="s">
        <v>112</v>
      </c>
      <c r="C29" s="51"/>
      <c r="D29" s="50" t="s">
        <v>128</v>
      </c>
      <c r="E29" s="51"/>
      <c r="F29" s="51"/>
      <c r="G29" s="51"/>
      <c r="H29" s="51"/>
      <c r="I29" s="38"/>
    </row>
    <row r="30" ht="19.9" customHeight="1" spans="1:9">
      <c r="A30" s="22"/>
      <c r="B30" s="50" t="s">
        <v>112</v>
      </c>
      <c r="C30" s="51"/>
      <c r="D30" s="50" t="s">
        <v>129</v>
      </c>
      <c r="E30" s="51"/>
      <c r="F30" s="51"/>
      <c r="G30" s="51"/>
      <c r="H30" s="51"/>
      <c r="I30" s="38"/>
    </row>
    <row r="31" ht="19.9" customHeight="1" spans="1:9">
      <c r="A31" s="22"/>
      <c r="B31" s="50" t="s">
        <v>112</v>
      </c>
      <c r="C31" s="51"/>
      <c r="D31" s="50" t="s">
        <v>130</v>
      </c>
      <c r="E31" s="51"/>
      <c r="F31" s="51"/>
      <c r="G31" s="51"/>
      <c r="H31" s="51"/>
      <c r="I31" s="38"/>
    </row>
    <row r="32" ht="19.9" customHeight="1" spans="1:9">
      <c r="A32" s="22"/>
      <c r="B32" s="50" t="s">
        <v>112</v>
      </c>
      <c r="C32" s="51"/>
      <c r="D32" s="50" t="s">
        <v>131</v>
      </c>
      <c r="E32" s="51"/>
      <c r="F32" s="51"/>
      <c r="G32" s="51"/>
      <c r="H32" s="51"/>
      <c r="I32" s="38"/>
    </row>
    <row r="33" ht="19.9" customHeight="1" spans="1:9">
      <c r="A33" s="22"/>
      <c r="B33" s="50" t="s">
        <v>112</v>
      </c>
      <c r="C33" s="51"/>
      <c r="D33" s="50" t="s">
        <v>132</v>
      </c>
      <c r="E33" s="51"/>
      <c r="F33" s="51"/>
      <c r="G33" s="51"/>
      <c r="H33" s="51"/>
      <c r="I33" s="38"/>
    </row>
    <row r="34" ht="19.9" customHeight="1" spans="1:9">
      <c r="A34" s="22"/>
      <c r="B34" s="50" t="s">
        <v>112</v>
      </c>
      <c r="C34" s="51"/>
      <c r="D34" s="50" t="s">
        <v>133</v>
      </c>
      <c r="E34" s="51"/>
      <c r="F34" s="51"/>
      <c r="G34" s="51"/>
      <c r="H34" s="51"/>
      <c r="I34" s="38"/>
    </row>
    <row r="35" ht="8.5" customHeight="1" spans="1:9">
      <c r="A35" s="66"/>
      <c r="B35" s="66"/>
      <c r="C35" s="66"/>
      <c r="D35" s="17"/>
      <c r="E35" s="66"/>
      <c r="F35" s="66"/>
      <c r="G35" s="66"/>
      <c r="H35" s="66"/>
      <c r="I35" s="5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30.4444444444444" customWidth="1"/>
    <col min="6" max="9" width="10.5833333333333" customWidth="1"/>
    <col min="10" max="10" width="10.2592592592593" customWidth="1"/>
    <col min="11" max="11" width="5.88888888888889" customWidth="1"/>
    <col min="12" max="13" width="10.1111111111111" customWidth="1"/>
    <col min="14" max="14" width="5.88888888888889" customWidth="1"/>
    <col min="15" max="16" width="10.1111111111111" customWidth="1"/>
    <col min="17" max="17" width="10.6666666666667" customWidth="1"/>
    <col min="18" max="18" width="5.88888888888889" customWidth="1"/>
    <col min="19" max="20" width="10.1111111111111" customWidth="1"/>
    <col min="21" max="21" width="10.6666666666667" customWidth="1"/>
    <col min="22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16"/>
      <c r="B1" s="16"/>
      <c r="C1" s="16"/>
      <c r="D1" s="42"/>
      <c r="E1" s="42"/>
      <c r="F1" s="15"/>
      <c r="G1" s="15"/>
      <c r="H1" s="15"/>
      <c r="I1" s="42"/>
      <c r="J1" s="42"/>
      <c r="K1" s="15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3" t="s">
        <v>134</v>
      </c>
      <c r="AN1" s="58"/>
    </row>
    <row r="2" ht="19.9" customHeight="1" spans="1:40">
      <c r="A2" s="15"/>
      <c r="B2" s="19" t="s">
        <v>135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58"/>
    </row>
    <row r="3" ht="17.05" customHeight="1" spans="1:40">
      <c r="A3" s="20"/>
      <c r="B3" s="21" t="s">
        <v>4</v>
      </c>
      <c r="C3" s="21"/>
      <c r="D3" s="21"/>
      <c r="E3" s="21"/>
      <c r="F3" s="55"/>
      <c r="G3" s="20"/>
      <c r="H3" s="44"/>
      <c r="I3" s="55"/>
      <c r="J3" s="55"/>
      <c r="K3" s="57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44" t="s">
        <v>5</v>
      </c>
      <c r="AM3" s="44"/>
      <c r="AN3" s="59"/>
    </row>
    <row r="4" ht="21.35" customHeight="1" spans="1:40">
      <c r="A4" s="22"/>
      <c r="B4" s="45" t="s">
        <v>8</v>
      </c>
      <c r="C4" s="45"/>
      <c r="D4" s="45"/>
      <c r="E4" s="45"/>
      <c r="F4" s="45" t="s">
        <v>136</v>
      </c>
      <c r="G4" s="45" t="s">
        <v>137</v>
      </c>
      <c r="H4" s="45"/>
      <c r="I4" s="45"/>
      <c r="J4" s="45"/>
      <c r="K4" s="45"/>
      <c r="L4" s="45"/>
      <c r="M4" s="45"/>
      <c r="N4" s="45"/>
      <c r="O4" s="45"/>
      <c r="P4" s="45"/>
      <c r="Q4" s="45" t="s">
        <v>138</v>
      </c>
      <c r="R4" s="45"/>
      <c r="S4" s="45"/>
      <c r="T4" s="45"/>
      <c r="U4" s="45"/>
      <c r="V4" s="45"/>
      <c r="W4" s="45"/>
      <c r="X4" s="45"/>
      <c r="Y4" s="45"/>
      <c r="Z4" s="45"/>
      <c r="AA4" s="45" t="s">
        <v>139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3"/>
    </row>
    <row r="5" ht="21.35" customHeight="1" spans="1:40">
      <c r="A5" s="22"/>
      <c r="B5" s="45" t="s">
        <v>72</v>
      </c>
      <c r="C5" s="45"/>
      <c r="D5" s="45" t="s">
        <v>63</v>
      </c>
      <c r="E5" s="45" t="s">
        <v>64</v>
      </c>
      <c r="F5" s="45"/>
      <c r="G5" s="45" t="s">
        <v>52</v>
      </c>
      <c r="H5" s="45" t="s">
        <v>140</v>
      </c>
      <c r="I5" s="45"/>
      <c r="J5" s="45"/>
      <c r="K5" s="45" t="s">
        <v>141</v>
      </c>
      <c r="L5" s="45"/>
      <c r="M5" s="45"/>
      <c r="N5" s="45" t="s">
        <v>142</v>
      </c>
      <c r="O5" s="45"/>
      <c r="P5" s="45"/>
      <c r="Q5" s="45" t="s">
        <v>52</v>
      </c>
      <c r="R5" s="45" t="s">
        <v>140</v>
      </c>
      <c r="S5" s="45"/>
      <c r="T5" s="45"/>
      <c r="U5" s="45" t="s">
        <v>141</v>
      </c>
      <c r="V5" s="45"/>
      <c r="W5" s="45"/>
      <c r="X5" s="45" t="s">
        <v>142</v>
      </c>
      <c r="Y5" s="45"/>
      <c r="Z5" s="45"/>
      <c r="AA5" s="45" t="s">
        <v>52</v>
      </c>
      <c r="AB5" s="45" t="s">
        <v>140</v>
      </c>
      <c r="AC5" s="45"/>
      <c r="AD5" s="45"/>
      <c r="AE5" s="45" t="s">
        <v>141</v>
      </c>
      <c r="AF5" s="45"/>
      <c r="AG5" s="45"/>
      <c r="AH5" s="45" t="s">
        <v>142</v>
      </c>
      <c r="AI5" s="45"/>
      <c r="AJ5" s="45"/>
      <c r="AK5" s="45" t="s">
        <v>143</v>
      </c>
      <c r="AL5" s="45"/>
      <c r="AM5" s="45"/>
      <c r="AN5" s="53"/>
    </row>
    <row r="6" ht="21.35" customHeight="1" spans="1:40">
      <c r="A6" s="17"/>
      <c r="B6" s="45" t="s">
        <v>73</v>
      </c>
      <c r="C6" s="45" t="s">
        <v>74</v>
      </c>
      <c r="D6" s="45"/>
      <c r="E6" s="45"/>
      <c r="F6" s="45"/>
      <c r="G6" s="45"/>
      <c r="H6" s="45" t="s">
        <v>144</v>
      </c>
      <c r="I6" s="45" t="s">
        <v>70</v>
      </c>
      <c r="J6" s="45" t="s">
        <v>71</v>
      </c>
      <c r="K6" s="45" t="s">
        <v>144</v>
      </c>
      <c r="L6" s="45" t="s">
        <v>70</v>
      </c>
      <c r="M6" s="45" t="s">
        <v>71</v>
      </c>
      <c r="N6" s="45" t="s">
        <v>144</v>
      </c>
      <c r="O6" s="45" t="s">
        <v>70</v>
      </c>
      <c r="P6" s="45" t="s">
        <v>71</v>
      </c>
      <c r="Q6" s="45"/>
      <c r="R6" s="45" t="s">
        <v>144</v>
      </c>
      <c r="S6" s="45" t="s">
        <v>70</v>
      </c>
      <c r="T6" s="45" t="s">
        <v>71</v>
      </c>
      <c r="U6" s="45" t="s">
        <v>144</v>
      </c>
      <c r="V6" s="45" t="s">
        <v>70</v>
      </c>
      <c r="W6" s="45" t="s">
        <v>71</v>
      </c>
      <c r="X6" s="45" t="s">
        <v>144</v>
      </c>
      <c r="Y6" s="45" t="s">
        <v>70</v>
      </c>
      <c r="Z6" s="45" t="s">
        <v>71</v>
      </c>
      <c r="AA6" s="45"/>
      <c r="AB6" s="45" t="s">
        <v>144</v>
      </c>
      <c r="AC6" s="45" t="s">
        <v>70</v>
      </c>
      <c r="AD6" s="45" t="s">
        <v>71</v>
      </c>
      <c r="AE6" s="45" t="s">
        <v>144</v>
      </c>
      <c r="AF6" s="45" t="s">
        <v>70</v>
      </c>
      <c r="AG6" s="45" t="s">
        <v>71</v>
      </c>
      <c r="AH6" s="45" t="s">
        <v>144</v>
      </c>
      <c r="AI6" s="45" t="s">
        <v>70</v>
      </c>
      <c r="AJ6" s="45" t="s">
        <v>71</v>
      </c>
      <c r="AK6" s="45" t="s">
        <v>144</v>
      </c>
      <c r="AL6" s="45" t="s">
        <v>70</v>
      </c>
      <c r="AM6" s="45" t="s">
        <v>71</v>
      </c>
      <c r="AN6" s="53"/>
    </row>
    <row r="7" ht="19.9" customHeight="1" spans="1:40">
      <c r="A7" s="22"/>
      <c r="B7" s="46"/>
      <c r="C7" s="46"/>
      <c r="D7" s="46"/>
      <c r="E7" s="26" t="s">
        <v>65</v>
      </c>
      <c r="F7" s="47">
        <f>1920+1744.89</f>
        <v>3664.89</v>
      </c>
      <c r="G7" s="47">
        <v>1744.89</v>
      </c>
      <c r="H7" s="47">
        <v>1744.89</v>
      </c>
      <c r="I7" s="47">
        <v>1238.89</v>
      </c>
      <c r="J7" s="47">
        <v>506</v>
      </c>
      <c r="K7" s="47"/>
      <c r="L7" s="47"/>
      <c r="M7" s="47"/>
      <c r="N7" s="47"/>
      <c r="O7" s="47"/>
      <c r="P7" s="47"/>
      <c r="Q7" s="47">
        <v>1920</v>
      </c>
      <c r="R7" s="47"/>
      <c r="S7" s="47"/>
      <c r="T7" s="47"/>
      <c r="U7" s="47">
        <v>1920</v>
      </c>
      <c r="V7" s="47"/>
      <c r="W7" s="47">
        <v>1920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3"/>
    </row>
    <row r="8" ht="19.9" customHeight="1" spans="1:40">
      <c r="A8" s="22"/>
      <c r="B8" s="48" t="s">
        <v>22</v>
      </c>
      <c r="C8" s="48" t="s">
        <v>22</v>
      </c>
      <c r="D8" s="49"/>
      <c r="E8" s="50" t="s">
        <v>22</v>
      </c>
      <c r="F8" s="51">
        <v>1744.89</v>
      </c>
      <c r="G8" s="51">
        <v>1744.89</v>
      </c>
      <c r="H8" s="51">
        <v>1744.89</v>
      </c>
      <c r="I8" s="51">
        <v>1238.89</v>
      </c>
      <c r="J8" s="51">
        <v>506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3"/>
    </row>
    <row r="9" ht="19.9" customHeight="1" spans="1:40">
      <c r="A9" s="22"/>
      <c r="B9" s="48" t="s">
        <v>22</v>
      </c>
      <c r="C9" s="48" t="s">
        <v>22</v>
      </c>
      <c r="D9" s="49"/>
      <c r="E9" s="50" t="s">
        <v>145</v>
      </c>
      <c r="F9" s="51">
        <v>1744.89</v>
      </c>
      <c r="G9" s="51">
        <v>1744.89</v>
      </c>
      <c r="H9" s="51">
        <v>1744.89</v>
      </c>
      <c r="I9" s="51">
        <f>0.16+1238.73</f>
        <v>1238.89</v>
      </c>
      <c r="J9" s="51">
        <v>506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3"/>
    </row>
    <row r="10" ht="19.9" customHeight="1" spans="1:40">
      <c r="A10" s="22"/>
      <c r="B10" s="48" t="s">
        <v>22</v>
      </c>
      <c r="C10" s="48" t="s">
        <v>22</v>
      </c>
      <c r="D10" s="49"/>
      <c r="E10" s="50" t="s">
        <v>146</v>
      </c>
      <c r="F10" s="51">
        <v>1168.26</v>
      </c>
      <c r="G10" s="51">
        <v>1168.26</v>
      </c>
      <c r="H10" s="51">
        <v>1168.26</v>
      </c>
      <c r="I10" s="51">
        <f>0.16+1168.1</f>
        <v>1168.26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3"/>
    </row>
    <row r="11" ht="19.9" customHeight="1" spans="1:40">
      <c r="A11" s="22"/>
      <c r="B11" s="56" t="s">
        <v>147</v>
      </c>
      <c r="C11" s="48" t="s">
        <v>148</v>
      </c>
      <c r="D11" s="49" t="s">
        <v>66</v>
      </c>
      <c r="E11" s="50" t="s">
        <v>149</v>
      </c>
      <c r="F11" s="51">
        <v>391.86</v>
      </c>
      <c r="G11" s="51">
        <v>391.86</v>
      </c>
      <c r="H11" s="51">
        <v>391.86</v>
      </c>
      <c r="I11" s="51">
        <v>391.86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3"/>
    </row>
    <row r="12" ht="19.9" customHeight="1" spans="2:40">
      <c r="B12" s="56" t="s">
        <v>147</v>
      </c>
      <c r="C12" s="48" t="s">
        <v>150</v>
      </c>
      <c r="D12" s="49" t="s">
        <v>66</v>
      </c>
      <c r="E12" s="50" t="s">
        <v>151</v>
      </c>
      <c r="F12" s="51">
        <v>35</v>
      </c>
      <c r="G12" s="51">
        <v>35</v>
      </c>
      <c r="H12" s="51">
        <v>35</v>
      </c>
      <c r="I12" s="51">
        <f>0.16+34.84</f>
        <v>35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3"/>
    </row>
    <row r="13" ht="19.9" customHeight="1" spans="2:40">
      <c r="B13" s="56" t="s">
        <v>147</v>
      </c>
      <c r="C13" s="48" t="s">
        <v>152</v>
      </c>
      <c r="D13" s="49" t="s">
        <v>66</v>
      </c>
      <c r="E13" s="50" t="s">
        <v>153</v>
      </c>
      <c r="F13" s="51">
        <v>208.75</v>
      </c>
      <c r="G13" s="51">
        <v>208.75</v>
      </c>
      <c r="H13" s="51">
        <v>208.75</v>
      </c>
      <c r="I13" s="51">
        <v>208.75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3"/>
    </row>
    <row r="14" ht="19.9" customHeight="1" spans="1:40">
      <c r="A14" s="22"/>
      <c r="B14" s="48" t="s">
        <v>154</v>
      </c>
      <c r="C14" s="48" t="s">
        <v>152</v>
      </c>
      <c r="D14" s="49" t="s">
        <v>66</v>
      </c>
      <c r="E14" s="50" t="s">
        <v>155</v>
      </c>
      <c r="F14" s="51">
        <v>208.75</v>
      </c>
      <c r="G14" s="51">
        <v>208.75</v>
      </c>
      <c r="H14" s="51">
        <v>208.75</v>
      </c>
      <c r="I14" s="51">
        <v>208.75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3"/>
    </row>
    <row r="15" ht="19.9" customHeight="1" spans="2:40">
      <c r="B15" s="56" t="s">
        <v>147</v>
      </c>
      <c r="C15" s="48" t="s">
        <v>156</v>
      </c>
      <c r="D15" s="49" t="s">
        <v>66</v>
      </c>
      <c r="E15" s="50" t="s">
        <v>157</v>
      </c>
      <c r="F15" s="51">
        <v>231.56</v>
      </c>
      <c r="G15" s="51">
        <v>231.56</v>
      </c>
      <c r="H15" s="51">
        <v>231.56</v>
      </c>
      <c r="I15" s="51">
        <v>231.56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3"/>
    </row>
    <row r="16" ht="19.9" customHeight="1" spans="2:40">
      <c r="B16" s="56" t="s">
        <v>147</v>
      </c>
      <c r="C16" s="48" t="s">
        <v>158</v>
      </c>
      <c r="D16" s="49" t="s">
        <v>66</v>
      </c>
      <c r="E16" s="50" t="s">
        <v>159</v>
      </c>
      <c r="F16" s="51">
        <v>138.69</v>
      </c>
      <c r="G16" s="51">
        <v>138.69</v>
      </c>
      <c r="H16" s="51">
        <v>138.69</v>
      </c>
      <c r="I16" s="51">
        <v>138.69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3"/>
    </row>
    <row r="17" ht="19.9" customHeight="1" spans="2:40">
      <c r="B17" s="56" t="s">
        <v>147</v>
      </c>
      <c r="C17" s="48" t="s">
        <v>160</v>
      </c>
      <c r="D17" s="49" t="s">
        <v>66</v>
      </c>
      <c r="E17" s="50" t="s">
        <v>161</v>
      </c>
      <c r="F17" s="51">
        <v>53.1</v>
      </c>
      <c r="G17" s="51">
        <v>53.1</v>
      </c>
      <c r="H17" s="51">
        <v>53.1</v>
      </c>
      <c r="I17" s="51">
        <v>53.1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3"/>
    </row>
    <row r="18" ht="19.9" customHeight="1" spans="2:40">
      <c r="B18" s="56" t="s">
        <v>147</v>
      </c>
      <c r="C18" s="48" t="s">
        <v>162</v>
      </c>
      <c r="D18" s="49" t="s">
        <v>66</v>
      </c>
      <c r="E18" s="50" t="s">
        <v>163</v>
      </c>
      <c r="F18" s="51">
        <v>5.26</v>
      </c>
      <c r="G18" s="51">
        <v>5.26</v>
      </c>
      <c r="H18" s="51">
        <v>5.26</v>
      </c>
      <c r="I18" s="51">
        <v>5.26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3"/>
    </row>
    <row r="19" ht="19.9" customHeight="1" spans="1:40">
      <c r="A19" s="22"/>
      <c r="B19" s="48" t="s">
        <v>154</v>
      </c>
      <c r="C19" s="48" t="s">
        <v>162</v>
      </c>
      <c r="D19" s="49" t="s">
        <v>66</v>
      </c>
      <c r="E19" s="50" t="s">
        <v>164</v>
      </c>
      <c r="F19" s="51">
        <v>3.95</v>
      </c>
      <c r="G19" s="51">
        <v>3.95</v>
      </c>
      <c r="H19" s="51">
        <v>3.95</v>
      </c>
      <c r="I19" s="51">
        <v>3.95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3"/>
    </row>
    <row r="20" ht="19.9" customHeight="1" spans="1:40">
      <c r="A20" s="22"/>
      <c r="B20" s="48" t="s">
        <v>154</v>
      </c>
      <c r="C20" s="48" t="s">
        <v>162</v>
      </c>
      <c r="D20" s="49" t="s">
        <v>66</v>
      </c>
      <c r="E20" s="50" t="s">
        <v>165</v>
      </c>
      <c r="F20" s="51">
        <v>1.32</v>
      </c>
      <c r="G20" s="51">
        <v>1.32</v>
      </c>
      <c r="H20" s="51">
        <v>1.32</v>
      </c>
      <c r="I20" s="51">
        <v>1.32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3"/>
    </row>
    <row r="21" ht="19.9" customHeight="1" spans="2:40">
      <c r="B21" s="56" t="s">
        <v>147</v>
      </c>
      <c r="C21" s="48" t="s">
        <v>166</v>
      </c>
      <c r="D21" s="49" t="s">
        <v>66</v>
      </c>
      <c r="E21" s="50" t="s">
        <v>167</v>
      </c>
      <c r="F21" s="51">
        <v>104.02</v>
      </c>
      <c r="G21" s="51">
        <v>104.02</v>
      </c>
      <c r="H21" s="51">
        <v>104.02</v>
      </c>
      <c r="I21" s="51">
        <v>104.02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3"/>
    </row>
    <row r="22" ht="19.9" customHeight="1" spans="2:40">
      <c r="B22" s="48" t="s">
        <v>22</v>
      </c>
      <c r="C22" s="48" t="s">
        <v>22</v>
      </c>
      <c r="D22" s="49"/>
      <c r="E22" s="50" t="s">
        <v>168</v>
      </c>
      <c r="F22" s="51">
        <v>37.85</v>
      </c>
      <c r="G22" s="51">
        <v>37.85</v>
      </c>
      <c r="H22" s="51">
        <v>37.85</v>
      </c>
      <c r="I22" s="51">
        <v>11.85</v>
      </c>
      <c r="J22" s="51">
        <v>26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3"/>
    </row>
    <row r="23" ht="19.9" customHeight="1" spans="1:40">
      <c r="A23" s="22"/>
      <c r="B23" s="56" t="s">
        <v>169</v>
      </c>
      <c r="C23" s="48" t="s">
        <v>170</v>
      </c>
      <c r="D23" s="49" t="s">
        <v>66</v>
      </c>
      <c r="E23" s="50" t="s">
        <v>171</v>
      </c>
      <c r="F23" s="51">
        <v>26</v>
      </c>
      <c r="G23" s="51">
        <v>26</v>
      </c>
      <c r="H23" s="51">
        <v>26</v>
      </c>
      <c r="I23" s="51"/>
      <c r="J23" s="51">
        <v>26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3"/>
    </row>
    <row r="24" ht="19.9" customHeight="1" spans="2:40">
      <c r="B24" s="56" t="s">
        <v>169</v>
      </c>
      <c r="C24" s="48" t="s">
        <v>172</v>
      </c>
      <c r="D24" s="49" t="s">
        <v>66</v>
      </c>
      <c r="E24" s="50" t="s">
        <v>173</v>
      </c>
      <c r="F24" s="51">
        <v>5.26</v>
      </c>
      <c r="G24" s="51">
        <v>5.26</v>
      </c>
      <c r="H24" s="51">
        <v>5.26</v>
      </c>
      <c r="I24" s="51">
        <v>5.26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3"/>
    </row>
    <row r="25" ht="19.9" customHeight="1" spans="2:40">
      <c r="B25" s="56" t="s">
        <v>169</v>
      </c>
      <c r="C25" s="48" t="s">
        <v>174</v>
      </c>
      <c r="D25" s="49" t="s">
        <v>66</v>
      </c>
      <c r="E25" s="50" t="s">
        <v>175</v>
      </c>
      <c r="F25" s="51">
        <v>6.58</v>
      </c>
      <c r="G25" s="51">
        <v>6.58</v>
      </c>
      <c r="H25" s="51">
        <v>6.58</v>
      </c>
      <c r="I25" s="51">
        <v>6.58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3"/>
    </row>
    <row r="26" ht="19.9" customHeight="1" spans="2:40">
      <c r="B26" s="48" t="s">
        <v>22</v>
      </c>
      <c r="C26" s="48" t="s">
        <v>22</v>
      </c>
      <c r="D26" s="49"/>
      <c r="E26" s="50" t="s">
        <v>176</v>
      </c>
      <c r="F26" s="51">
        <v>58.79</v>
      </c>
      <c r="G26" s="51">
        <v>58.79</v>
      </c>
      <c r="H26" s="51">
        <v>58.79</v>
      </c>
      <c r="I26" s="51">
        <v>58.79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3"/>
    </row>
    <row r="27" ht="19.9" customHeight="1" spans="1:40">
      <c r="A27" s="22"/>
      <c r="B27" s="56" t="s">
        <v>177</v>
      </c>
      <c r="C27" s="48" t="s">
        <v>178</v>
      </c>
      <c r="D27" s="49" t="s">
        <v>66</v>
      </c>
      <c r="E27" s="50" t="s">
        <v>179</v>
      </c>
      <c r="F27" s="51">
        <v>58.74</v>
      </c>
      <c r="G27" s="51">
        <v>58.74</v>
      </c>
      <c r="H27" s="51">
        <v>58.74</v>
      </c>
      <c r="I27" s="51">
        <v>58.74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3"/>
    </row>
    <row r="28" ht="19.9" customHeight="1" spans="1:40">
      <c r="A28" s="22"/>
      <c r="B28" s="48" t="s">
        <v>180</v>
      </c>
      <c r="C28" s="48" t="s">
        <v>178</v>
      </c>
      <c r="D28" s="49" t="s">
        <v>66</v>
      </c>
      <c r="E28" s="50" t="s">
        <v>181</v>
      </c>
      <c r="F28" s="51">
        <v>1.15</v>
      </c>
      <c r="G28" s="51">
        <v>1.15</v>
      </c>
      <c r="H28" s="51">
        <v>1.15</v>
      </c>
      <c r="I28" s="51">
        <v>1.15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3"/>
    </row>
    <row r="29" ht="19.9" customHeight="1" spans="1:40">
      <c r="A29" s="22"/>
      <c r="B29" s="48" t="s">
        <v>180</v>
      </c>
      <c r="C29" s="48" t="s">
        <v>178</v>
      </c>
      <c r="D29" s="49" t="s">
        <v>66</v>
      </c>
      <c r="E29" s="50" t="s">
        <v>182</v>
      </c>
      <c r="F29" s="51">
        <v>57.59</v>
      </c>
      <c r="G29" s="51">
        <v>57.59</v>
      </c>
      <c r="H29" s="51">
        <v>57.59</v>
      </c>
      <c r="I29" s="51">
        <v>57.59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3"/>
    </row>
    <row r="30" ht="19.9" customHeight="1" spans="2:40">
      <c r="B30" s="56" t="s">
        <v>177</v>
      </c>
      <c r="C30" s="48" t="s">
        <v>183</v>
      </c>
      <c r="D30" s="49" t="s">
        <v>66</v>
      </c>
      <c r="E30" s="50" t="s">
        <v>184</v>
      </c>
      <c r="F30" s="51">
        <v>0.05</v>
      </c>
      <c r="G30" s="51">
        <v>0.05</v>
      </c>
      <c r="H30" s="51">
        <v>0.05</v>
      </c>
      <c r="I30" s="51">
        <v>0.05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3"/>
    </row>
    <row r="31" ht="19.9" customHeight="1" spans="2:40">
      <c r="B31" s="48" t="s">
        <v>22</v>
      </c>
      <c r="C31" s="48" t="s">
        <v>22</v>
      </c>
      <c r="D31" s="49"/>
      <c r="E31" s="50" t="s">
        <v>185</v>
      </c>
      <c r="F31" s="51">
        <v>480</v>
      </c>
      <c r="G31" s="51">
        <v>480</v>
      </c>
      <c r="H31" s="51">
        <v>480</v>
      </c>
      <c r="I31" s="51"/>
      <c r="J31" s="51">
        <v>480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3"/>
    </row>
    <row r="32" ht="19.9" customHeight="1" spans="2:40">
      <c r="B32" s="48">
        <v>309</v>
      </c>
      <c r="C32" s="80" t="s">
        <v>92</v>
      </c>
      <c r="D32" s="49">
        <v>301307</v>
      </c>
      <c r="E32" s="50" t="s">
        <v>186</v>
      </c>
      <c r="F32" s="51">
        <v>1920</v>
      </c>
      <c r="G32" s="51">
        <v>1920</v>
      </c>
      <c r="H32" s="51"/>
      <c r="I32" s="51"/>
      <c r="J32" s="51"/>
      <c r="K32" s="51"/>
      <c r="L32" s="51"/>
      <c r="M32" s="51"/>
      <c r="N32" s="51"/>
      <c r="O32" s="51"/>
      <c r="P32" s="51"/>
      <c r="Q32" s="51">
        <v>1920</v>
      </c>
      <c r="R32" s="51"/>
      <c r="S32" s="51"/>
      <c r="T32" s="51"/>
      <c r="U32" s="51">
        <v>1920</v>
      </c>
      <c r="V32" s="51"/>
      <c r="W32" s="51">
        <v>1920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3"/>
    </row>
    <row r="33" ht="19.9" customHeight="1" spans="1:40">
      <c r="A33" s="22"/>
      <c r="B33" s="56" t="s">
        <v>187</v>
      </c>
      <c r="C33" s="48" t="s">
        <v>148</v>
      </c>
      <c r="D33" s="49" t="s">
        <v>66</v>
      </c>
      <c r="E33" s="50" t="s">
        <v>186</v>
      </c>
      <c r="F33" s="51">
        <v>480</v>
      </c>
      <c r="G33" s="51">
        <v>480</v>
      </c>
      <c r="H33" s="51">
        <v>480</v>
      </c>
      <c r="I33" s="51"/>
      <c r="J33" s="51">
        <v>480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3"/>
    </row>
    <row r="34" ht="8.5" customHeight="1" spans="1:40">
      <c r="A34" s="32"/>
      <c r="B34" s="32"/>
      <c r="C34" s="32"/>
      <c r="D34" s="5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54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28:A2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5"/>
      <c r="B1" s="16"/>
      <c r="C1" s="16"/>
      <c r="D1" s="16"/>
      <c r="E1" s="17"/>
      <c r="F1" s="17"/>
      <c r="G1" s="34" t="s">
        <v>188</v>
      </c>
      <c r="H1" s="34"/>
      <c r="I1" s="34"/>
      <c r="J1" s="22"/>
    </row>
    <row r="2" ht="19.9" customHeight="1" spans="1:10">
      <c r="A2" s="15"/>
      <c r="B2" s="19" t="s">
        <v>189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1" spans="1:10">
      <c r="A3" s="20"/>
      <c r="B3" s="21" t="s">
        <v>4</v>
      </c>
      <c r="C3" s="21"/>
      <c r="D3" s="21"/>
      <c r="E3" s="21"/>
      <c r="F3" s="21"/>
      <c r="G3" s="20"/>
      <c r="I3" s="44" t="s">
        <v>5</v>
      </c>
      <c r="J3" s="36"/>
    </row>
    <row r="4" ht="21.35" customHeight="1" spans="1:10">
      <c r="A4" s="17"/>
      <c r="B4" s="23" t="s">
        <v>8</v>
      </c>
      <c r="C4" s="23"/>
      <c r="D4" s="23"/>
      <c r="E4" s="23"/>
      <c r="F4" s="23"/>
      <c r="G4" s="23" t="s">
        <v>52</v>
      </c>
      <c r="H4" s="41" t="s">
        <v>190</v>
      </c>
      <c r="I4" s="41" t="s">
        <v>139</v>
      </c>
      <c r="J4" s="17"/>
    </row>
    <row r="5" ht="21.35" customHeight="1" spans="1:10">
      <c r="A5" s="17"/>
      <c r="B5" s="23" t="s">
        <v>72</v>
      </c>
      <c r="C5" s="23"/>
      <c r="D5" s="23"/>
      <c r="E5" s="23" t="s">
        <v>63</v>
      </c>
      <c r="F5" s="23" t="s">
        <v>64</v>
      </c>
      <c r="G5" s="23"/>
      <c r="H5" s="41"/>
      <c r="I5" s="41"/>
      <c r="J5" s="17"/>
    </row>
    <row r="6" ht="21.35" customHeight="1" spans="1:10">
      <c r="A6" s="24"/>
      <c r="B6" s="23" t="s">
        <v>73</v>
      </c>
      <c r="C6" s="23" t="s">
        <v>74</v>
      </c>
      <c r="D6" s="23" t="s">
        <v>75</v>
      </c>
      <c r="E6" s="23"/>
      <c r="F6" s="23"/>
      <c r="G6" s="23"/>
      <c r="H6" s="41"/>
      <c r="I6" s="41"/>
      <c r="J6" s="38"/>
    </row>
    <row r="7" ht="19.9" customHeight="1" spans="1:10">
      <c r="A7" s="25"/>
      <c r="B7" s="26"/>
      <c r="C7" s="26"/>
      <c r="D7" s="26"/>
      <c r="E7" s="26"/>
      <c r="F7" s="26" t="s">
        <v>65</v>
      </c>
      <c r="G7" s="27">
        <v>1744.89</v>
      </c>
      <c r="H7" s="27">
        <v>1744.89</v>
      </c>
      <c r="I7" s="27"/>
      <c r="J7" s="39"/>
    </row>
    <row r="8" ht="19.9" customHeight="1" spans="1:10">
      <c r="A8" s="24"/>
      <c r="B8" s="28"/>
      <c r="C8" s="28"/>
      <c r="D8" s="28"/>
      <c r="E8" s="28"/>
      <c r="F8" s="29" t="s">
        <v>22</v>
      </c>
      <c r="G8" s="30">
        <v>1744.89</v>
      </c>
      <c r="H8" s="30">
        <v>1744.89</v>
      </c>
      <c r="I8" s="30"/>
      <c r="J8" s="37"/>
    </row>
    <row r="9" ht="19.9" customHeight="1" spans="1:10">
      <c r="A9" s="24"/>
      <c r="B9" s="28"/>
      <c r="C9" s="28"/>
      <c r="D9" s="28"/>
      <c r="E9" s="28"/>
      <c r="F9" s="29" t="s">
        <v>191</v>
      </c>
      <c r="G9" s="30">
        <v>1744.89</v>
      </c>
      <c r="H9" s="30">
        <v>1744.89</v>
      </c>
      <c r="I9" s="30"/>
      <c r="J9" s="37"/>
    </row>
    <row r="10" ht="19.9" customHeight="1" spans="1:10">
      <c r="A10" s="24"/>
      <c r="B10" s="28" t="s">
        <v>77</v>
      </c>
      <c r="C10" s="28" t="s">
        <v>78</v>
      </c>
      <c r="D10" s="28" t="s">
        <v>79</v>
      </c>
      <c r="E10" s="28" t="s">
        <v>147</v>
      </c>
      <c r="F10" s="29" t="s">
        <v>80</v>
      </c>
      <c r="G10" s="30">
        <v>57.59</v>
      </c>
      <c r="H10" s="31">
        <v>57.59</v>
      </c>
      <c r="I10" s="31"/>
      <c r="J10" s="38"/>
    </row>
    <row r="11" ht="19.9" customHeight="1" spans="1:10">
      <c r="A11" s="24"/>
      <c r="B11" s="28" t="s">
        <v>77</v>
      </c>
      <c r="C11" s="28" t="s">
        <v>78</v>
      </c>
      <c r="D11" s="28" t="s">
        <v>78</v>
      </c>
      <c r="E11" s="28" t="s">
        <v>147</v>
      </c>
      <c r="F11" s="29" t="s">
        <v>81</v>
      </c>
      <c r="G11" s="30">
        <v>138.69</v>
      </c>
      <c r="H11" s="31">
        <v>138.69</v>
      </c>
      <c r="I11" s="31"/>
      <c r="J11" s="38"/>
    </row>
    <row r="12" ht="19.9" customHeight="1" spans="1:10">
      <c r="A12" s="24"/>
      <c r="B12" s="28" t="s">
        <v>77</v>
      </c>
      <c r="C12" s="28" t="s">
        <v>82</v>
      </c>
      <c r="D12" s="28" t="s">
        <v>82</v>
      </c>
      <c r="E12" s="28" t="s">
        <v>147</v>
      </c>
      <c r="F12" s="29" t="s">
        <v>83</v>
      </c>
      <c r="G12" s="30">
        <v>5.26</v>
      </c>
      <c r="H12" s="31">
        <v>5.26</v>
      </c>
      <c r="I12" s="31"/>
      <c r="J12" s="38"/>
    </row>
    <row r="13" ht="19.9" customHeight="1" spans="1:10">
      <c r="A13" s="24"/>
      <c r="B13" s="28" t="s">
        <v>84</v>
      </c>
      <c r="C13" s="28" t="s">
        <v>79</v>
      </c>
      <c r="D13" s="28" t="s">
        <v>85</v>
      </c>
      <c r="E13" s="28" t="s">
        <v>147</v>
      </c>
      <c r="F13" s="29" t="s">
        <v>86</v>
      </c>
      <c r="G13" s="30">
        <v>1386.23</v>
      </c>
      <c r="H13" s="31">
        <v>1386.23</v>
      </c>
      <c r="I13" s="31"/>
      <c r="J13" s="38"/>
    </row>
    <row r="14" ht="19.9" customHeight="1" spans="1:10">
      <c r="A14" s="24"/>
      <c r="B14" s="28" t="s">
        <v>84</v>
      </c>
      <c r="C14" s="28" t="s">
        <v>87</v>
      </c>
      <c r="D14" s="28" t="s">
        <v>79</v>
      </c>
      <c r="E14" s="28" t="s">
        <v>147</v>
      </c>
      <c r="F14" s="29" t="s">
        <v>88</v>
      </c>
      <c r="G14" s="30">
        <v>53.1</v>
      </c>
      <c r="H14" s="31">
        <v>53.1</v>
      </c>
      <c r="I14" s="31"/>
      <c r="J14" s="38"/>
    </row>
    <row r="15" ht="19.9" customHeight="1" spans="1:10">
      <c r="A15" s="24"/>
      <c r="B15" s="28" t="s">
        <v>91</v>
      </c>
      <c r="C15" s="28" t="s">
        <v>79</v>
      </c>
      <c r="D15" s="28" t="s">
        <v>92</v>
      </c>
      <c r="E15" s="28" t="s">
        <v>147</v>
      </c>
      <c r="F15" s="29" t="s">
        <v>93</v>
      </c>
      <c r="G15" s="30">
        <v>104.02</v>
      </c>
      <c r="H15" s="31">
        <v>104.02</v>
      </c>
      <c r="I15" s="31"/>
      <c r="J15" s="38"/>
    </row>
    <row r="16" ht="8.5" customHeight="1" spans="1:10">
      <c r="A16" s="32"/>
      <c r="B16" s="33"/>
      <c r="C16" s="33"/>
      <c r="D16" s="33"/>
      <c r="E16" s="33"/>
      <c r="F16" s="32"/>
      <c r="G16" s="32"/>
      <c r="H16" s="32"/>
      <c r="I16" s="32"/>
      <c r="J16" s="4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16"/>
      <c r="B1" s="16"/>
      <c r="C1" s="16"/>
      <c r="D1" s="42"/>
      <c r="E1" s="42"/>
      <c r="F1" s="15"/>
      <c r="G1" s="15"/>
      <c r="H1" s="43" t="s">
        <v>192</v>
      </c>
      <c r="I1" s="53"/>
    </row>
    <row r="2" ht="19.9" customHeight="1" spans="1:9">
      <c r="A2" s="15"/>
      <c r="B2" s="19" t="s">
        <v>193</v>
      </c>
      <c r="C2" s="19"/>
      <c r="D2" s="19"/>
      <c r="E2" s="19"/>
      <c r="F2" s="19"/>
      <c r="G2" s="19"/>
      <c r="H2" s="19"/>
      <c r="I2" s="53"/>
    </row>
    <row r="3" ht="17.05" customHeight="1" spans="1:9">
      <c r="A3" s="20"/>
      <c r="B3" s="21" t="s">
        <v>4</v>
      </c>
      <c r="C3" s="21"/>
      <c r="D3" s="21"/>
      <c r="E3" s="21"/>
      <c r="G3" s="20"/>
      <c r="H3" s="44" t="s">
        <v>5</v>
      </c>
      <c r="I3" s="53"/>
    </row>
    <row r="4" ht="21.35" customHeight="1" spans="1:9">
      <c r="A4" s="22"/>
      <c r="B4" s="45" t="s">
        <v>8</v>
      </c>
      <c r="C4" s="45"/>
      <c r="D4" s="45"/>
      <c r="E4" s="45"/>
      <c r="F4" s="45" t="s">
        <v>70</v>
      </c>
      <c r="G4" s="45"/>
      <c r="H4" s="45"/>
      <c r="I4" s="53"/>
    </row>
    <row r="5" ht="21.35" customHeight="1" spans="1:9">
      <c r="A5" s="22"/>
      <c r="B5" s="45" t="s">
        <v>72</v>
      </c>
      <c r="C5" s="45"/>
      <c r="D5" s="45" t="s">
        <v>63</v>
      </c>
      <c r="E5" s="45" t="s">
        <v>64</v>
      </c>
      <c r="F5" s="45" t="s">
        <v>52</v>
      </c>
      <c r="G5" s="45" t="s">
        <v>194</v>
      </c>
      <c r="H5" s="45" t="s">
        <v>195</v>
      </c>
      <c r="I5" s="53"/>
    </row>
    <row r="6" ht="21.35" customHeight="1" spans="1:9">
      <c r="A6" s="17"/>
      <c r="B6" s="45" t="s">
        <v>73</v>
      </c>
      <c r="C6" s="45" t="s">
        <v>74</v>
      </c>
      <c r="D6" s="45"/>
      <c r="E6" s="45"/>
      <c r="F6" s="45"/>
      <c r="G6" s="45"/>
      <c r="H6" s="45"/>
      <c r="I6" s="53"/>
    </row>
    <row r="7" ht="19.9" customHeight="1" spans="1:9">
      <c r="A7" s="22"/>
      <c r="B7" s="46"/>
      <c r="C7" s="46"/>
      <c r="D7" s="46"/>
      <c r="E7" s="26" t="s">
        <v>65</v>
      </c>
      <c r="F7" s="47">
        <v>1238.89</v>
      </c>
      <c r="G7" s="47">
        <v>1227.04</v>
      </c>
      <c r="H7" s="47">
        <v>11.85</v>
      </c>
      <c r="I7" s="53"/>
    </row>
    <row r="8" ht="19.9" customHeight="1" spans="1:9">
      <c r="A8" s="22"/>
      <c r="B8" s="48" t="s">
        <v>22</v>
      </c>
      <c r="C8" s="48" t="s">
        <v>22</v>
      </c>
      <c r="D8" s="49"/>
      <c r="E8" s="50" t="s">
        <v>22</v>
      </c>
      <c r="F8" s="51">
        <v>1238.89</v>
      </c>
      <c r="G8" s="51">
        <v>1227.04</v>
      </c>
      <c r="H8" s="51">
        <v>11.85</v>
      </c>
      <c r="I8" s="53"/>
    </row>
    <row r="9" ht="19.9" customHeight="1" spans="1:9">
      <c r="A9" s="22"/>
      <c r="B9" s="48" t="s">
        <v>22</v>
      </c>
      <c r="C9" s="48" t="s">
        <v>22</v>
      </c>
      <c r="D9" s="49" t="s">
        <v>66</v>
      </c>
      <c r="E9" s="50" t="s">
        <v>76</v>
      </c>
      <c r="F9" s="51">
        <f>0.16+1238.73</f>
        <v>1238.89</v>
      </c>
      <c r="G9" s="51">
        <f>0.16+1226.88</f>
        <v>1227.04</v>
      </c>
      <c r="H9" s="51">
        <v>11.85</v>
      </c>
      <c r="I9" s="53"/>
    </row>
    <row r="10" ht="19.9" customHeight="1" spans="1:9">
      <c r="A10" s="22"/>
      <c r="B10" s="48" t="s">
        <v>22</v>
      </c>
      <c r="C10" s="48" t="s">
        <v>22</v>
      </c>
      <c r="D10" s="49" t="s">
        <v>147</v>
      </c>
      <c r="E10" s="50" t="s">
        <v>196</v>
      </c>
      <c r="F10" s="51">
        <v>1168.26</v>
      </c>
      <c r="G10" s="51">
        <f>0.16+1168.1</f>
        <v>1168.26</v>
      </c>
      <c r="H10" s="51"/>
      <c r="I10" s="53"/>
    </row>
    <row r="11" ht="19.9" customHeight="1" spans="1:9">
      <c r="A11" s="22"/>
      <c r="B11" s="48" t="s">
        <v>154</v>
      </c>
      <c r="C11" s="48" t="s">
        <v>148</v>
      </c>
      <c r="D11" s="49" t="s">
        <v>197</v>
      </c>
      <c r="E11" s="50" t="s">
        <v>198</v>
      </c>
      <c r="F11" s="51">
        <v>391.86</v>
      </c>
      <c r="G11" s="51">
        <v>391.86</v>
      </c>
      <c r="H11" s="51"/>
      <c r="I11" s="53"/>
    </row>
    <row r="12" ht="19.9" customHeight="1" spans="2:9">
      <c r="B12" s="48" t="s">
        <v>154</v>
      </c>
      <c r="C12" s="48" t="s">
        <v>150</v>
      </c>
      <c r="D12" s="49" t="s">
        <v>199</v>
      </c>
      <c r="E12" s="50" t="s">
        <v>200</v>
      </c>
      <c r="F12" s="51">
        <v>35</v>
      </c>
      <c r="G12" s="51">
        <f>0.16+34.84</f>
        <v>35</v>
      </c>
      <c r="H12" s="51"/>
      <c r="I12" s="53"/>
    </row>
    <row r="13" ht="19.9" customHeight="1" spans="2:9">
      <c r="B13" s="48" t="s">
        <v>154</v>
      </c>
      <c r="C13" s="48" t="s">
        <v>152</v>
      </c>
      <c r="D13" s="49" t="s">
        <v>201</v>
      </c>
      <c r="E13" s="50" t="s">
        <v>202</v>
      </c>
      <c r="F13" s="51">
        <v>208.75</v>
      </c>
      <c r="G13" s="51">
        <v>208.75</v>
      </c>
      <c r="H13" s="51"/>
      <c r="I13" s="53"/>
    </row>
    <row r="14" ht="19.9" customHeight="1" spans="1:9">
      <c r="A14" s="22"/>
      <c r="B14" s="48" t="s">
        <v>154</v>
      </c>
      <c r="C14" s="48" t="s">
        <v>152</v>
      </c>
      <c r="D14" s="49" t="s">
        <v>203</v>
      </c>
      <c r="E14" s="50" t="s">
        <v>204</v>
      </c>
      <c r="F14" s="51">
        <v>208.75</v>
      </c>
      <c r="G14" s="51">
        <v>208.75</v>
      </c>
      <c r="H14" s="51"/>
      <c r="I14" s="53"/>
    </row>
    <row r="15" ht="19.9" customHeight="1" spans="2:9">
      <c r="B15" s="48" t="s">
        <v>154</v>
      </c>
      <c r="C15" s="48" t="s">
        <v>156</v>
      </c>
      <c r="D15" s="49" t="s">
        <v>205</v>
      </c>
      <c r="E15" s="50" t="s">
        <v>206</v>
      </c>
      <c r="F15" s="51">
        <v>231.56</v>
      </c>
      <c r="G15" s="51">
        <v>231.56</v>
      </c>
      <c r="H15" s="51"/>
      <c r="I15" s="53"/>
    </row>
    <row r="16" ht="19.9" customHeight="1" spans="2:9">
      <c r="B16" s="48" t="s">
        <v>154</v>
      </c>
      <c r="C16" s="48" t="s">
        <v>158</v>
      </c>
      <c r="D16" s="49" t="s">
        <v>207</v>
      </c>
      <c r="E16" s="50" t="s">
        <v>208</v>
      </c>
      <c r="F16" s="51">
        <v>138.69</v>
      </c>
      <c r="G16" s="51">
        <v>138.69</v>
      </c>
      <c r="H16" s="51"/>
      <c r="I16" s="53"/>
    </row>
    <row r="17" ht="19.9" customHeight="1" spans="2:9">
      <c r="B17" s="48" t="s">
        <v>154</v>
      </c>
      <c r="C17" s="48" t="s">
        <v>160</v>
      </c>
      <c r="D17" s="49" t="s">
        <v>209</v>
      </c>
      <c r="E17" s="50" t="s">
        <v>210</v>
      </c>
      <c r="F17" s="51">
        <v>53.1</v>
      </c>
      <c r="G17" s="51">
        <v>53.1</v>
      </c>
      <c r="H17" s="51"/>
      <c r="I17" s="53"/>
    </row>
    <row r="18" ht="19.9" customHeight="1" spans="2:9">
      <c r="B18" s="48" t="s">
        <v>154</v>
      </c>
      <c r="C18" s="48" t="s">
        <v>162</v>
      </c>
      <c r="D18" s="49" t="s">
        <v>211</v>
      </c>
      <c r="E18" s="50" t="s">
        <v>212</v>
      </c>
      <c r="F18" s="51">
        <v>5.26</v>
      </c>
      <c r="G18" s="51">
        <v>5.26</v>
      </c>
      <c r="H18" s="51"/>
      <c r="I18" s="53"/>
    </row>
    <row r="19" ht="19.9" customHeight="1" spans="1:9">
      <c r="A19" s="22"/>
      <c r="B19" s="48" t="s">
        <v>154</v>
      </c>
      <c r="C19" s="48" t="s">
        <v>162</v>
      </c>
      <c r="D19" s="49" t="s">
        <v>213</v>
      </c>
      <c r="E19" s="50" t="s">
        <v>214</v>
      </c>
      <c r="F19" s="51">
        <v>3.95</v>
      </c>
      <c r="G19" s="51">
        <v>3.95</v>
      </c>
      <c r="H19" s="51"/>
      <c r="I19" s="53"/>
    </row>
    <row r="20" ht="19.9" customHeight="1" spans="1:9">
      <c r="A20" s="22"/>
      <c r="B20" s="48" t="s">
        <v>154</v>
      </c>
      <c r="C20" s="48" t="s">
        <v>162</v>
      </c>
      <c r="D20" s="49" t="s">
        <v>215</v>
      </c>
      <c r="E20" s="50" t="s">
        <v>216</v>
      </c>
      <c r="F20" s="51">
        <v>1.32</v>
      </c>
      <c r="G20" s="51">
        <v>1.32</v>
      </c>
      <c r="H20" s="51"/>
      <c r="I20" s="53"/>
    </row>
    <row r="21" ht="19.9" customHeight="1" spans="2:9">
      <c r="B21" s="48" t="s">
        <v>154</v>
      </c>
      <c r="C21" s="48" t="s">
        <v>166</v>
      </c>
      <c r="D21" s="49" t="s">
        <v>217</v>
      </c>
      <c r="E21" s="50" t="s">
        <v>218</v>
      </c>
      <c r="F21" s="51">
        <v>104.02</v>
      </c>
      <c r="G21" s="51">
        <v>104.02</v>
      </c>
      <c r="H21" s="51"/>
      <c r="I21" s="53"/>
    </row>
    <row r="22" ht="19.9" customHeight="1" spans="2:9">
      <c r="B22" s="48" t="s">
        <v>22</v>
      </c>
      <c r="C22" s="48" t="s">
        <v>22</v>
      </c>
      <c r="D22" s="49" t="s">
        <v>169</v>
      </c>
      <c r="E22" s="50" t="s">
        <v>219</v>
      </c>
      <c r="F22" s="51">
        <v>11.85</v>
      </c>
      <c r="G22" s="51"/>
      <c r="H22" s="51">
        <v>11.85</v>
      </c>
      <c r="I22" s="53"/>
    </row>
    <row r="23" ht="19.9" customHeight="1" spans="1:9">
      <c r="A23" s="22"/>
      <c r="B23" s="48" t="s">
        <v>220</v>
      </c>
      <c r="C23" s="48" t="s">
        <v>172</v>
      </c>
      <c r="D23" s="49" t="s">
        <v>221</v>
      </c>
      <c r="E23" s="50" t="s">
        <v>222</v>
      </c>
      <c r="F23" s="51">
        <v>5.26</v>
      </c>
      <c r="G23" s="51"/>
      <c r="H23" s="51">
        <v>5.26</v>
      </c>
      <c r="I23" s="53"/>
    </row>
    <row r="24" ht="19.9" customHeight="1" spans="2:9">
      <c r="B24" s="48" t="s">
        <v>220</v>
      </c>
      <c r="C24" s="48" t="s">
        <v>174</v>
      </c>
      <c r="D24" s="49" t="s">
        <v>223</v>
      </c>
      <c r="E24" s="50" t="s">
        <v>224</v>
      </c>
      <c r="F24" s="51">
        <v>6.58</v>
      </c>
      <c r="G24" s="51"/>
      <c r="H24" s="51">
        <v>6.58</v>
      </c>
      <c r="I24" s="53"/>
    </row>
    <row r="25" ht="19.9" customHeight="1" spans="2:9">
      <c r="B25" s="48" t="s">
        <v>22</v>
      </c>
      <c r="C25" s="48" t="s">
        <v>22</v>
      </c>
      <c r="D25" s="49" t="s">
        <v>177</v>
      </c>
      <c r="E25" s="50" t="s">
        <v>225</v>
      </c>
      <c r="F25" s="51">
        <v>58.79</v>
      </c>
      <c r="G25" s="51">
        <v>58.79</v>
      </c>
      <c r="H25" s="51"/>
      <c r="I25" s="53"/>
    </row>
    <row r="26" ht="19.9" customHeight="1" spans="1:9">
      <c r="A26" s="22"/>
      <c r="B26" s="48" t="s">
        <v>180</v>
      </c>
      <c r="C26" s="48" t="s">
        <v>178</v>
      </c>
      <c r="D26" s="49" t="s">
        <v>226</v>
      </c>
      <c r="E26" s="50" t="s">
        <v>227</v>
      </c>
      <c r="F26" s="51">
        <v>58.74</v>
      </c>
      <c r="G26" s="51">
        <v>58.74</v>
      </c>
      <c r="H26" s="51"/>
      <c r="I26" s="53"/>
    </row>
    <row r="27" ht="19.9" customHeight="1" spans="1:9">
      <c r="A27" s="22"/>
      <c r="B27" s="48" t="s">
        <v>180</v>
      </c>
      <c r="C27" s="48" t="s">
        <v>178</v>
      </c>
      <c r="D27" s="49" t="s">
        <v>228</v>
      </c>
      <c r="E27" s="50" t="s">
        <v>229</v>
      </c>
      <c r="F27" s="51">
        <v>1.15</v>
      </c>
      <c r="G27" s="51">
        <v>1.15</v>
      </c>
      <c r="H27" s="51"/>
      <c r="I27" s="53"/>
    </row>
    <row r="28" ht="19.9" customHeight="1" spans="1:9">
      <c r="A28" s="22"/>
      <c r="B28" s="48" t="s">
        <v>180</v>
      </c>
      <c r="C28" s="48" t="s">
        <v>178</v>
      </c>
      <c r="D28" s="49" t="s">
        <v>230</v>
      </c>
      <c r="E28" s="50" t="s">
        <v>231</v>
      </c>
      <c r="F28" s="51">
        <v>57.59</v>
      </c>
      <c r="G28" s="51">
        <v>57.59</v>
      </c>
      <c r="H28" s="51"/>
      <c r="I28" s="53"/>
    </row>
    <row r="29" ht="19.9" customHeight="1" spans="2:9">
      <c r="B29" s="48" t="s">
        <v>180</v>
      </c>
      <c r="C29" s="48" t="s">
        <v>183</v>
      </c>
      <c r="D29" s="49" t="s">
        <v>232</v>
      </c>
      <c r="E29" s="50" t="s">
        <v>233</v>
      </c>
      <c r="F29" s="51">
        <v>0.05</v>
      </c>
      <c r="G29" s="51">
        <v>0.05</v>
      </c>
      <c r="H29" s="51"/>
      <c r="I29" s="53"/>
    </row>
    <row r="30" ht="8.5" customHeight="1" spans="1:9">
      <c r="A30" s="32"/>
      <c r="B30" s="32"/>
      <c r="C30" s="32"/>
      <c r="D30" s="52"/>
      <c r="E30" s="32"/>
      <c r="F30" s="32"/>
      <c r="G30" s="32"/>
      <c r="H30" s="32"/>
      <c r="I30" s="54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27:A2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I12" sqref="I12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15"/>
      <c r="B1" s="16"/>
      <c r="C1" s="16"/>
      <c r="D1" s="16"/>
      <c r="E1" s="17"/>
      <c r="F1" s="17"/>
      <c r="G1" s="34" t="s">
        <v>234</v>
      </c>
      <c r="H1" s="22"/>
    </row>
    <row r="2" ht="19.9" customHeight="1" spans="1:8">
      <c r="A2" s="15"/>
      <c r="B2" s="19" t="s">
        <v>235</v>
      </c>
      <c r="C2" s="19"/>
      <c r="D2" s="19"/>
      <c r="E2" s="19"/>
      <c r="F2" s="19"/>
      <c r="G2" s="19"/>
      <c r="H2" s="22" t="s">
        <v>2</v>
      </c>
    </row>
    <row r="3" ht="17.05" customHeight="1" spans="1:8">
      <c r="A3" s="20"/>
      <c r="B3" s="21" t="s">
        <v>4</v>
      </c>
      <c r="C3" s="21"/>
      <c r="D3" s="21"/>
      <c r="E3" s="21"/>
      <c r="F3" s="21"/>
      <c r="G3" s="35" t="s">
        <v>5</v>
      </c>
      <c r="H3" s="36"/>
    </row>
    <row r="4" ht="21.35" customHeight="1" spans="1:8">
      <c r="A4" s="24"/>
      <c r="B4" s="23" t="s">
        <v>72</v>
      </c>
      <c r="C4" s="23"/>
      <c r="D4" s="23"/>
      <c r="E4" s="23" t="s">
        <v>63</v>
      </c>
      <c r="F4" s="23" t="s">
        <v>64</v>
      </c>
      <c r="G4" s="23" t="s">
        <v>236</v>
      </c>
      <c r="H4" s="37"/>
    </row>
    <row r="5" ht="21.35" customHeight="1" spans="1:8">
      <c r="A5" s="24"/>
      <c r="B5" s="23" t="s">
        <v>73</v>
      </c>
      <c r="C5" s="23" t="s">
        <v>74</v>
      </c>
      <c r="D5" s="23" t="s">
        <v>75</v>
      </c>
      <c r="E5" s="23"/>
      <c r="F5" s="23"/>
      <c r="G5" s="23"/>
      <c r="H5" s="38"/>
    </row>
    <row r="6" ht="19.9" customHeight="1" spans="1:8">
      <c r="A6" s="25"/>
      <c r="B6" s="26"/>
      <c r="C6" s="26"/>
      <c r="D6" s="26"/>
      <c r="E6" s="26"/>
      <c r="F6" s="26" t="s">
        <v>65</v>
      </c>
      <c r="G6" s="27">
        <v>506</v>
      </c>
      <c r="H6" s="39"/>
    </row>
    <row r="7" ht="19.9" customHeight="1" spans="1:8">
      <c r="A7" s="24"/>
      <c r="B7" s="28"/>
      <c r="C7" s="28"/>
      <c r="D7" s="28"/>
      <c r="E7" s="28"/>
      <c r="F7" s="29" t="s">
        <v>22</v>
      </c>
      <c r="G7" s="30">
        <v>506</v>
      </c>
      <c r="H7" s="37"/>
    </row>
    <row r="8" ht="19.9" customHeight="1" spans="1:8">
      <c r="A8" s="24"/>
      <c r="B8" s="28"/>
      <c r="C8" s="28"/>
      <c r="D8" s="28"/>
      <c r="E8" s="28"/>
      <c r="F8" s="29" t="s">
        <v>76</v>
      </c>
      <c r="G8" s="30">
        <v>506</v>
      </c>
      <c r="H8" s="37"/>
    </row>
    <row r="9" ht="19.9" customHeight="1" spans="1:8">
      <c r="A9" s="24"/>
      <c r="B9" s="28"/>
      <c r="C9" s="28"/>
      <c r="D9" s="28"/>
      <c r="E9" s="28"/>
      <c r="F9" s="29" t="s">
        <v>86</v>
      </c>
      <c r="G9" s="30">
        <v>506</v>
      </c>
      <c r="H9" s="38"/>
    </row>
    <row r="10" ht="19.9" customHeight="1" spans="1:8">
      <c r="A10" s="24"/>
      <c r="B10" s="28" t="s">
        <v>84</v>
      </c>
      <c r="C10" s="28" t="s">
        <v>79</v>
      </c>
      <c r="D10" s="28" t="s">
        <v>85</v>
      </c>
      <c r="E10" s="28" t="s">
        <v>66</v>
      </c>
      <c r="F10" s="29" t="s">
        <v>237</v>
      </c>
      <c r="G10" s="31">
        <v>20</v>
      </c>
      <c r="H10" s="38"/>
    </row>
    <row r="11" ht="19.9" customHeight="1" spans="1:8">
      <c r="A11" s="24"/>
      <c r="B11" s="28" t="s">
        <v>84</v>
      </c>
      <c r="C11" s="28" t="s">
        <v>79</v>
      </c>
      <c r="D11" s="28" t="s">
        <v>85</v>
      </c>
      <c r="E11" s="28" t="s">
        <v>66</v>
      </c>
      <c r="F11" s="29" t="s">
        <v>238</v>
      </c>
      <c r="G11" s="31">
        <v>6</v>
      </c>
      <c r="H11" s="38"/>
    </row>
    <row r="12" ht="19.9" customHeight="1" spans="1:8">
      <c r="A12" s="24"/>
      <c r="B12" s="28" t="s">
        <v>84</v>
      </c>
      <c r="C12" s="28" t="s">
        <v>79</v>
      </c>
      <c r="D12" s="28" t="s">
        <v>85</v>
      </c>
      <c r="E12" s="28" t="s">
        <v>66</v>
      </c>
      <c r="F12" s="29" t="s">
        <v>239</v>
      </c>
      <c r="G12" s="31">
        <v>480</v>
      </c>
      <c r="H12" s="38"/>
    </row>
    <row r="13" ht="8.5" customHeight="1" spans="1:8">
      <c r="A13" s="32"/>
      <c r="B13" s="33"/>
      <c r="C13" s="33"/>
      <c r="D13" s="33"/>
      <c r="E13" s="33"/>
      <c r="F13" s="32"/>
      <c r="G13" s="32"/>
      <c r="H13" s="40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美尚.君君</cp:lastModifiedBy>
  <dcterms:created xsi:type="dcterms:W3CDTF">2025-04-03T01:47:00Z</dcterms:created>
  <dcterms:modified xsi:type="dcterms:W3CDTF">2025-04-14T01:33:22Z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52BD0B3CA075462D8F23C9C8BAA28D55_12</vt:lpwstr>
  </property>
  <property fmtid="{D5CDD505-2E9C-101B-9397-08002B2CF9AE}" pid="3" name="KSOProductBuildVer">
    <vt:lpwstr>2052-12.1.0.20784</vt:lpwstr>
  </property>
</Properties>
</file>