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<sst xmlns="http://schemas.openxmlformats.org/spreadsheetml/2006/main" count="155" uniqueCount="65">
  <si>
    <t>附件2</t>
  </si>
  <si>
    <t>旺苍县小王沟水库项目工程
征收土地地上附属设施及零星林木补偿表</t>
  </si>
  <si>
    <t>序 号</t>
  </si>
  <si>
    <t>补偿登记户主</t>
  </si>
  <si>
    <t>补偿登记项目</t>
  </si>
  <si>
    <t>规格</t>
  </si>
  <si>
    <t>数量（株、座）</t>
  </si>
  <si>
    <t xml:space="preserve">补偿
标准（元）       </t>
  </si>
  <si>
    <t>补偿金额
﹙元﹚</t>
  </si>
  <si>
    <t>备 注</t>
  </si>
  <si>
    <t>普济镇横石村十一组</t>
  </si>
  <si>
    <t>李果</t>
  </si>
  <si>
    <t>杂树</t>
  </si>
  <si>
    <t>大树</t>
  </si>
  <si>
    <t>柏树</t>
  </si>
  <si>
    <t>中树</t>
  </si>
  <si>
    <t>棕树</t>
  </si>
  <si>
    <t>小树</t>
  </si>
  <si>
    <t>板栗</t>
  </si>
  <si>
    <t>初果</t>
  </si>
  <si>
    <t>定植3年以上</t>
  </si>
  <si>
    <t>定植3年内</t>
  </si>
  <si>
    <t>幼树</t>
  </si>
  <si>
    <t>小 计</t>
  </si>
  <si>
    <t>郭开礼</t>
  </si>
  <si>
    <t>花椒</t>
  </si>
  <si>
    <t>定植3年上</t>
  </si>
  <si>
    <t>桃树</t>
  </si>
  <si>
    <t>盛果</t>
  </si>
  <si>
    <t>樱桃</t>
  </si>
  <si>
    <t>核桃树</t>
  </si>
  <si>
    <t>定植3年下</t>
  </si>
  <si>
    <t>王泽礼</t>
  </si>
  <si>
    <t>含椿树6株、棕树1株、柏树1株</t>
  </si>
  <si>
    <t>椿树7</t>
  </si>
  <si>
    <t>含椿树18株</t>
  </si>
  <si>
    <t>梨树</t>
  </si>
  <si>
    <t>李子树</t>
  </si>
  <si>
    <t>竹林</t>
  </si>
  <si>
    <t>中笼</t>
  </si>
  <si>
    <t>樱桃树</t>
  </si>
  <si>
    <t>小   计</t>
  </si>
  <si>
    <t>侯书香</t>
  </si>
  <si>
    <t>油桐树</t>
  </si>
  <si>
    <t>初产果</t>
  </si>
  <si>
    <t>王泽永</t>
  </si>
  <si>
    <t>唐远山</t>
  </si>
  <si>
    <t>坟墓</t>
  </si>
  <si>
    <t>普通土堆坟</t>
  </si>
  <si>
    <t>郭光全</t>
  </si>
  <si>
    <t>郭旦</t>
  </si>
  <si>
    <t>桂花树</t>
  </si>
  <si>
    <t>郭开和</t>
  </si>
  <si>
    <t>郭光春</t>
  </si>
  <si>
    <t>竹子</t>
  </si>
  <si>
    <t>小笼</t>
  </si>
  <si>
    <t>王泽武</t>
  </si>
  <si>
    <t>花椒树</t>
  </si>
  <si>
    <t>枇杷树</t>
  </si>
  <si>
    <t>唐元太</t>
  </si>
  <si>
    <t>郭天珍</t>
  </si>
  <si>
    <t>合计</t>
  </si>
  <si>
    <t>木门镇青坪村五组</t>
  </si>
  <si>
    <t>胡思建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</si>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</sst>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0"/>
      <name val="方正小标宋简体"/>
      <charset val="134"/>
    </font>
    <font>
      <b/>
      <sz val="14"/>
      <name val="仿宋"/>
      <charset val="134"/>
    </font>
    <font>
      <b/>
      <sz val="10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1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"/>
  <sheetViews>
    <sheetView tabSelected="1" zoomScale="130" zoomScaleNormal="130" topLeftCell="A55" workbookViewId="0">
      <selection activeCell="A2" sqref="A2:H2"/>
    </sheetView>
  </sheetViews>
  <sheetFormatPr defaultColWidth="9" defaultRowHeight="13.5" outlineLevelCol="7"/>
  <cols>
    <col min="1" max="1" width="5.475" customWidth="1"/>
    <col min="2" max="2" width="9.325" customWidth="1"/>
    <col min="3" max="3" width="9.50833333333333" customWidth="1"/>
    <col min="4" max="4" width="15.0916666666667" customWidth="1"/>
    <col min="5" max="5" width="9.31666666666667" customWidth="1"/>
    <col min="6" max="6" width="8.55" customWidth="1"/>
    <col min="7" max="7" width="13.25" customWidth="1"/>
    <col min="8" max="8" width="18.3666666666667" style="3" customWidth="1"/>
  </cols>
  <sheetData>
    <row r="1" s="1" customFormat="1" ht="20" customHeight="1" spans="1:8">
      <c r="A1" s="4" t="s">
        <v>0</v>
      </c>
      <c r="B1" s="5"/>
      <c r="C1" s="5"/>
      <c r="H1" s="6"/>
    </row>
    <row r="2" ht="52.5" customHeight="1" spans="1:8">
      <c r="A2" s="7" t="s">
        <v>1</v>
      </c>
      <c r="B2" s="7"/>
      <c r="C2" s="7"/>
      <c r="D2" s="7"/>
      <c r="E2" s="7"/>
      <c r="F2" s="7"/>
      <c r="G2" s="7"/>
      <c r="H2" s="8"/>
    </row>
    <row r="3" ht="68" customHeight="1" spans="1:8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11" t="s">
        <v>8</v>
      </c>
      <c r="H3" s="12" t="s">
        <v>9</v>
      </c>
    </row>
    <row r="4" ht="20" customHeight="1" spans="1:8">
      <c r="A4" s="13" t="s">
        <v>10</v>
      </c>
      <c r="B4" s="14"/>
      <c r="C4" s="14"/>
      <c r="D4" s="14"/>
      <c r="E4" s="14"/>
      <c r="F4" s="14"/>
      <c r="G4" s="14"/>
      <c r="H4" s="15"/>
    </row>
    <row r="5" s="2" customFormat="1" ht="20" customHeight="1" spans="1:8">
      <c r="A5" s="16">
        <v>1</v>
      </c>
      <c r="B5" s="16" t="s">
        <v>11</v>
      </c>
      <c r="C5" s="17" t="s">
        <v>12</v>
      </c>
      <c r="D5" s="17" t="s">
        <v>13</v>
      </c>
      <c r="E5" s="17">
        <v>1</v>
      </c>
      <c r="F5" s="17">
        <v>100</v>
      </c>
      <c r="G5" s="18">
        <f t="shared" ref="G5:G10" si="0">F5*E5</f>
        <v>100</v>
      </c>
      <c r="H5" s="19" t="s">
        <v>14</v>
      </c>
    </row>
    <row r="6" s="2" customFormat="1" ht="20" customHeight="1" spans="1:8">
      <c r="A6" s="16"/>
      <c r="B6" s="16"/>
      <c r="C6" s="17"/>
      <c r="D6" s="17" t="s">
        <v>15</v>
      </c>
      <c r="E6" s="17">
        <v>1</v>
      </c>
      <c r="F6" s="17">
        <v>50</v>
      </c>
      <c r="G6" s="18">
        <f t="shared" si="0"/>
        <v>50</v>
      </c>
      <c r="H6" s="19" t="s">
        <v>16</v>
      </c>
    </row>
    <row r="7" s="2" customFormat="1" ht="20" customHeight="1" spans="1:8">
      <c r="A7" s="16"/>
      <c r="B7" s="16"/>
      <c r="C7" s="17"/>
      <c r="D7" s="17" t="s">
        <v>17</v>
      </c>
      <c r="E7" s="17">
        <v>9</v>
      </c>
      <c r="F7" s="17">
        <v>5</v>
      </c>
      <c r="G7" s="18">
        <f t="shared" si="0"/>
        <v>45</v>
      </c>
      <c r="H7" s="19"/>
    </row>
    <row r="8" s="2" customFormat="1" ht="20" customHeight="1" spans="1:8">
      <c r="A8" s="16"/>
      <c r="B8" s="16"/>
      <c r="C8" s="17" t="s">
        <v>18</v>
      </c>
      <c r="D8" s="17" t="s">
        <v>19</v>
      </c>
      <c r="E8" s="17">
        <v>58</v>
      </c>
      <c r="F8" s="17">
        <v>120</v>
      </c>
      <c r="G8" s="18">
        <f t="shared" si="0"/>
        <v>6960</v>
      </c>
      <c r="H8" s="19"/>
    </row>
    <row r="9" s="2" customFormat="1" ht="20" customHeight="1" spans="1:8">
      <c r="A9" s="16"/>
      <c r="B9" s="16"/>
      <c r="C9" s="17"/>
      <c r="D9" s="17" t="s">
        <v>20</v>
      </c>
      <c r="E9" s="17">
        <v>24</v>
      </c>
      <c r="F9" s="17">
        <v>20</v>
      </c>
      <c r="G9" s="18">
        <f t="shared" si="0"/>
        <v>480</v>
      </c>
      <c r="H9" s="19"/>
    </row>
    <row r="10" s="2" customFormat="1" ht="20" customHeight="1" spans="1:8">
      <c r="A10" s="16"/>
      <c r="B10" s="16"/>
      <c r="C10" s="17"/>
      <c r="D10" s="17" t="s">
        <v>21</v>
      </c>
      <c r="E10" s="17">
        <v>21</v>
      </c>
      <c r="F10" s="17">
        <v>10</v>
      </c>
      <c r="G10" s="18">
        <f t="shared" si="0"/>
        <v>210</v>
      </c>
      <c r="H10" s="19" t="s">
        <v>22</v>
      </c>
    </row>
    <row r="11" s="2" customFormat="1" ht="20" customHeight="1" spans="1:8">
      <c r="A11" s="16"/>
      <c r="B11" s="9" t="s">
        <v>23</v>
      </c>
      <c r="C11" s="9"/>
      <c r="D11" s="17"/>
      <c r="E11" s="17"/>
      <c r="F11" s="17"/>
      <c r="G11" s="20">
        <f>SUM(G5:G10)</f>
        <v>7845</v>
      </c>
      <c r="H11" s="19"/>
    </row>
    <row r="12" s="2" customFormat="1" ht="17.5" customHeight="1" spans="1:8">
      <c r="A12" s="16">
        <v>2</v>
      </c>
      <c r="B12" s="16" t="s">
        <v>24</v>
      </c>
      <c r="C12" s="17" t="s">
        <v>25</v>
      </c>
      <c r="D12" s="17" t="s">
        <v>26</v>
      </c>
      <c r="E12" s="17">
        <v>9</v>
      </c>
      <c r="F12" s="17">
        <v>20</v>
      </c>
      <c r="G12" s="18">
        <f t="shared" ref="G12:G23" si="1">E12*F12</f>
        <v>180</v>
      </c>
      <c r="H12" s="19"/>
    </row>
    <row r="13" s="2" customFormat="1" ht="17.5" customHeight="1" spans="1:8">
      <c r="A13" s="16"/>
      <c r="B13" s="16"/>
      <c r="C13" s="17"/>
      <c r="D13" s="17" t="s">
        <v>19</v>
      </c>
      <c r="E13" s="17">
        <v>40</v>
      </c>
      <c r="F13" s="17">
        <v>120</v>
      </c>
      <c r="G13" s="18">
        <v>4800</v>
      </c>
      <c r="H13" s="19"/>
    </row>
    <row r="14" s="2" customFormat="1" ht="17.5" customHeight="1" spans="1:8">
      <c r="A14" s="16"/>
      <c r="B14" s="16"/>
      <c r="C14" s="17"/>
      <c r="D14" s="17" t="s">
        <v>21</v>
      </c>
      <c r="E14" s="17">
        <v>18</v>
      </c>
      <c r="F14" s="17">
        <v>10</v>
      </c>
      <c r="G14" s="18">
        <f t="shared" si="1"/>
        <v>180</v>
      </c>
      <c r="H14" s="19"/>
    </row>
    <row r="15" s="2" customFormat="1" ht="17.5" customHeight="1" spans="1:8">
      <c r="A15" s="16"/>
      <c r="B15" s="16"/>
      <c r="C15" s="17" t="s">
        <v>18</v>
      </c>
      <c r="D15" s="17" t="s">
        <v>19</v>
      </c>
      <c r="E15" s="17">
        <v>2</v>
      </c>
      <c r="F15" s="17">
        <v>120</v>
      </c>
      <c r="G15" s="18">
        <f t="shared" si="1"/>
        <v>240</v>
      </c>
      <c r="H15" s="19"/>
    </row>
    <row r="16" s="2" customFormat="1" ht="17.5" customHeight="1" spans="1:8">
      <c r="A16" s="16"/>
      <c r="B16" s="16"/>
      <c r="C16" s="17"/>
      <c r="D16" s="17" t="s">
        <v>21</v>
      </c>
      <c r="E16" s="17">
        <v>1</v>
      </c>
      <c r="F16" s="17">
        <v>10</v>
      </c>
      <c r="G16" s="18">
        <v>10</v>
      </c>
      <c r="H16" s="19"/>
    </row>
    <row r="17" s="2" customFormat="1" ht="17.5" customHeight="1" spans="1:8">
      <c r="A17" s="16"/>
      <c r="B17" s="16"/>
      <c r="C17" s="17"/>
      <c r="D17" s="17" t="s">
        <v>26</v>
      </c>
      <c r="E17" s="17">
        <v>5</v>
      </c>
      <c r="F17" s="17">
        <v>20</v>
      </c>
      <c r="G17" s="18">
        <f t="shared" si="1"/>
        <v>100</v>
      </c>
      <c r="H17" s="19"/>
    </row>
    <row r="18" s="2" customFormat="1" ht="17.5" customHeight="1" spans="1:8">
      <c r="A18" s="16"/>
      <c r="B18" s="16"/>
      <c r="C18" s="17" t="s">
        <v>27</v>
      </c>
      <c r="D18" s="17" t="s">
        <v>28</v>
      </c>
      <c r="E18" s="17">
        <v>1</v>
      </c>
      <c r="F18" s="17">
        <v>200</v>
      </c>
      <c r="G18" s="18">
        <v>200</v>
      </c>
      <c r="H18" s="19"/>
    </row>
    <row r="19" s="2" customFormat="1" ht="17.5" customHeight="1" spans="1:8">
      <c r="A19" s="16"/>
      <c r="B19" s="16"/>
      <c r="C19" s="17" t="s">
        <v>29</v>
      </c>
      <c r="D19" s="17" t="s">
        <v>19</v>
      </c>
      <c r="E19" s="17">
        <v>3</v>
      </c>
      <c r="F19" s="17">
        <v>90</v>
      </c>
      <c r="G19" s="18">
        <f t="shared" si="1"/>
        <v>270</v>
      </c>
      <c r="H19" s="19"/>
    </row>
    <row r="20" s="2" customFormat="1" ht="17.5" customHeight="1" spans="1:8">
      <c r="A20" s="16"/>
      <c r="B20" s="16"/>
      <c r="C20" s="17" t="s">
        <v>30</v>
      </c>
      <c r="D20" s="17" t="s">
        <v>31</v>
      </c>
      <c r="E20" s="17">
        <v>23</v>
      </c>
      <c r="F20" s="17">
        <v>10</v>
      </c>
      <c r="G20" s="18">
        <f t="shared" si="1"/>
        <v>230</v>
      </c>
      <c r="H20" s="19"/>
    </row>
    <row r="21" s="2" customFormat="1" ht="17.5" customHeight="1" spans="1:8">
      <c r="A21" s="16"/>
      <c r="B21" s="16"/>
      <c r="C21" s="17"/>
      <c r="D21" s="17" t="s">
        <v>19</v>
      </c>
      <c r="E21" s="17">
        <v>8</v>
      </c>
      <c r="F21" s="17">
        <v>120</v>
      </c>
      <c r="G21" s="18">
        <f t="shared" si="1"/>
        <v>960</v>
      </c>
      <c r="H21" s="19"/>
    </row>
    <row r="22" s="2" customFormat="1" ht="17.5" customHeight="1" spans="1:8">
      <c r="A22" s="16"/>
      <c r="B22" s="16"/>
      <c r="C22" s="17"/>
      <c r="D22" s="17" t="s">
        <v>26</v>
      </c>
      <c r="E22" s="17">
        <v>33</v>
      </c>
      <c r="F22" s="17">
        <v>20</v>
      </c>
      <c r="G22" s="18">
        <f t="shared" si="1"/>
        <v>660</v>
      </c>
      <c r="H22" s="19"/>
    </row>
    <row r="23" s="2" customFormat="1" ht="17.5" customHeight="1" spans="1:8">
      <c r="A23" s="16"/>
      <c r="B23" s="16"/>
      <c r="C23" s="17" t="s">
        <v>12</v>
      </c>
      <c r="D23" s="17" t="s">
        <v>17</v>
      </c>
      <c r="E23" s="17">
        <v>1</v>
      </c>
      <c r="F23" s="17">
        <v>5</v>
      </c>
      <c r="G23" s="18">
        <f t="shared" si="1"/>
        <v>5</v>
      </c>
      <c r="H23" s="19" t="s">
        <v>16</v>
      </c>
    </row>
    <row r="24" s="2" customFormat="1" ht="25" customHeight="1" spans="1:8">
      <c r="A24" s="16"/>
      <c r="B24" s="9" t="s">
        <v>23</v>
      </c>
      <c r="C24" s="9"/>
      <c r="D24" s="17"/>
      <c r="E24" s="17"/>
      <c r="F24" s="17"/>
      <c r="G24" s="20">
        <f>SUM(G12:G23)</f>
        <v>7835</v>
      </c>
      <c r="H24" s="19"/>
    </row>
    <row r="25" s="2" customFormat="1" ht="28" customHeight="1" spans="1:8">
      <c r="A25" s="16">
        <v>3</v>
      </c>
      <c r="B25" s="16" t="s">
        <v>32</v>
      </c>
      <c r="C25" s="17" t="s">
        <v>12</v>
      </c>
      <c r="D25" s="17" t="s">
        <v>13</v>
      </c>
      <c r="E25" s="17">
        <v>10</v>
      </c>
      <c r="F25" s="17">
        <v>100</v>
      </c>
      <c r="G25" s="18">
        <f>E25*F25</f>
        <v>1000</v>
      </c>
      <c r="H25" s="21" t="s">
        <v>33</v>
      </c>
    </row>
    <row r="26" s="2" customFormat="1" ht="17.5" customHeight="1" spans="1:8">
      <c r="A26" s="16"/>
      <c r="B26" s="16"/>
      <c r="C26" s="17"/>
      <c r="D26" s="17" t="s">
        <v>15</v>
      </c>
      <c r="E26" s="17">
        <v>7</v>
      </c>
      <c r="F26" s="17">
        <v>50</v>
      </c>
      <c r="G26" s="18">
        <f>E26*F26</f>
        <v>350</v>
      </c>
      <c r="H26" s="19" t="s">
        <v>34</v>
      </c>
    </row>
    <row r="27" s="2" customFormat="1" ht="17.5" customHeight="1" spans="1:8">
      <c r="A27" s="16"/>
      <c r="B27" s="16"/>
      <c r="C27" s="17"/>
      <c r="D27" s="17" t="s">
        <v>17</v>
      </c>
      <c r="E27" s="17">
        <v>30</v>
      </c>
      <c r="F27" s="17">
        <v>5</v>
      </c>
      <c r="G27" s="18">
        <f t="shared" ref="G27:G32" si="2">E27*F27</f>
        <v>150</v>
      </c>
      <c r="H27" s="19" t="s">
        <v>35</v>
      </c>
    </row>
    <row r="28" s="2" customFormat="1" ht="20" customHeight="1" spans="1:8">
      <c r="A28" s="16"/>
      <c r="B28" s="16"/>
      <c r="C28" s="17" t="s">
        <v>36</v>
      </c>
      <c r="D28" s="17" t="s">
        <v>28</v>
      </c>
      <c r="E28" s="17">
        <v>1</v>
      </c>
      <c r="F28" s="17">
        <v>220</v>
      </c>
      <c r="G28" s="18">
        <f t="shared" si="2"/>
        <v>220</v>
      </c>
      <c r="H28" s="22"/>
    </row>
    <row r="29" s="2" customFormat="1" ht="20" customHeight="1" spans="1:8">
      <c r="A29" s="16"/>
      <c r="B29" s="16"/>
      <c r="C29" s="17" t="s">
        <v>18</v>
      </c>
      <c r="D29" s="17" t="s">
        <v>26</v>
      </c>
      <c r="E29" s="17">
        <v>1</v>
      </c>
      <c r="F29" s="17">
        <v>20</v>
      </c>
      <c r="G29" s="18">
        <f t="shared" si="2"/>
        <v>20</v>
      </c>
      <c r="H29" s="22"/>
    </row>
    <row r="30" s="2" customFormat="1" ht="20" customHeight="1" spans="1:8">
      <c r="A30" s="16"/>
      <c r="B30" s="16"/>
      <c r="C30" s="17" t="s">
        <v>37</v>
      </c>
      <c r="D30" s="17" t="s">
        <v>19</v>
      </c>
      <c r="E30" s="17">
        <v>2</v>
      </c>
      <c r="F30" s="17">
        <v>90</v>
      </c>
      <c r="G30" s="18">
        <f t="shared" si="2"/>
        <v>180</v>
      </c>
      <c r="H30" s="22"/>
    </row>
    <row r="31" s="2" customFormat="1" ht="20" customHeight="1" spans="1:8">
      <c r="A31" s="16"/>
      <c r="B31" s="16"/>
      <c r="C31" s="17" t="s">
        <v>38</v>
      </c>
      <c r="D31" s="17" t="s">
        <v>39</v>
      </c>
      <c r="E31" s="17">
        <v>1</v>
      </c>
      <c r="F31" s="17">
        <v>80</v>
      </c>
      <c r="G31" s="18">
        <f t="shared" si="2"/>
        <v>80</v>
      </c>
      <c r="H31" s="22"/>
    </row>
    <row r="32" s="2" customFormat="1" ht="20" customHeight="1" spans="1:8">
      <c r="A32" s="16"/>
      <c r="B32" s="16"/>
      <c r="C32" s="17" t="s">
        <v>40</v>
      </c>
      <c r="D32" s="17" t="s">
        <v>19</v>
      </c>
      <c r="E32" s="17">
        <v>1</v>
      </c>
      <c r="F32" s="17">
        <v>90</v>
      </c>
      <c r="G32" s="18">
        <f t="shared" si="2"/>
        <v>90</v>
      </c>
      <c r="H32" s="22"/>
    </row>
    <row r="33" s="2" customFormat="1" ht="25" customHeight="1" spans="1:8">
      <c r="A33" s="16"/>
      <c r="B33" s="9" t="s">
        <v>41</v>
      </c>
      <c r="C33" s="9"/>
      <c r="D33" s="9"/>
      <c r="E33" s="16"/>
      <c r="F33" s="16"/>
      <c r="G33" s="11">
        <f>SUM(G25:G32)</f>
        <v>2090</v>
      </c>
      <c r="H33" s="23"/>
    </row>
    <row r="34" s="2" customFormat="1" ht="17.5" customHeight="1" spans="1:8">
      <c r="A34" s="16">
        <v>4</v>
      </c>
      <c r="B34" s="17" t="s">
        <v>42</v>
      </c>
      <c r="C34" s="24" t="s">
        <v>12</v>
      </c>
      <c r="D34" s="17" t="s">
        <v>13</v>
      </c>
      <c r="E34" s="17">
        <v>9</v>
      </c>
      <c r="F34" s="17">
        <v>100</v>
      </c>
      <c r="G34" s="18">
        <f>E34*F34</f>
        <v>900</v>
      </c>
      <c r="H34" s="22"/>
    </row>
    <row r="35" s="2" customFormat="1" ht="17.5" customHeight="1" spans="1:8">
      <c r="A35" s="16"/>
      <c r="B35" s="17"/>
      <c r="C35" s="24"/>
      <c r="D35" s="17" t="s">
        <v>17</v>
      </c>
      <c r="E35" s="17">
        <v>17</v>
      </c>
      <c r="F35" s="17">
        <v>5</v>
      </c>
      <c r="G35" s="18">
        <f>E35*F35</f>
        <v>85</v>
      </c>
      <c r="H35" s="22"/>
    </row>
    <row r="36" s="2" customFormat="1" ht="17.5" customHeight="1" spans="1:8">
      <c r="A36" s="16"/>
      <c r="B36" s="17"/>
      <c r="C36" s="24" t="s">
        <v>43</v>
      </c>
      <c r="D36" s="17" t="s">
        <v>44</v>
      </c>
      <c r="E36" s="17">
        <v>1</v>
      </c>
      <c r="F36" s="17">
        <v>35</v>
      </c>
      <c r="G36" s="18">
        <f>E36*F36</f>
        <v>35</v>
      </c>
      <c r="H36" s="22"/>
    </row>
    <row r="37" s="2" customFormat="1" ht="17.5" customHeight="1" spans="1:8">
      <c r="A37" s="16"/>
      <c r="B37" s="9" t="s">
        <v>41</v>
      </c>
      <c r="C37" s="9"/>
      <c r="D37" s="17"/>
      <c r="E37" s="17"/>
      <c r="F37" s="17"/>
      <c r="G37" s="20">
        <f>SUM(G34:G36)</f>
        <v>1020</v>
      </c>
      <c r="H37" s="22"/>
    </row>
    <row r="38" s="2" customFormat="1" ht="19.5" customHeight="1" spans="1:8">
      <c r="A38" s="16">
        <v>5</v>
      </c>
      <c r="B38" s="17" t="s">
        <v>45</v>
      </c>
      <c r="C38" s="17" t="s">
        <v>12</v>
      </c>
      <c r="D38" s="17" t="s">
        <v>17</v>
      </c>
      <c r="E38" s="17">
        <v>75</v>
      </c>
      <c r="F38" s="17">
        <v>5</v>
      </c>
      <c r="G38" s="18">
        <f>E38*F38</f>
        <v>375</v>
      </c>
      <c r="H38" s="23"/>
    </row>
    <row r="39" s="2" customFormat="1" ht="19.5" customHeight="1" spans="1:8">
      <c r="A39" s="16"/>
      <c r="B39" s="25" t="s">
        <v>23</v>
      </c>
      <c r="C39" s="25"/>
      <c r="D39" s="17"/>
      <c r="E39" s="17"/>
      <c r="F39" s="17"/>
      <c r="G39" s="20">
        <f>SUM(G38:G38)</f>
        <v>375</v>
      </c>
      <c r="H39" s="23"/>
    </row>
    <row r="40" s="2" customFormat="1" ht="19.5" customHeight="1" spans="1:8">
      <c r="A40" s="16">
        <v>6</v>
      </c>
      <c r="B40" s="26" t="s">
        <v>46</v>
      </c>
      <c r="C40" s="17" t="s">
        <v>12</v>
      </c>
      <c r="D40" s="17" t="s">
        <v>13</v>
      </c>
      <c r="E40" s="17">
        <v>1</v>
      </c>
      <c r="F40" s="17">
        <v>100</v>
      </c>
      <c r="G40" s="18">
        <v>100</v>
      </c>
      <c r="H40" s="23"/>
    </row>
    <row r="41" s="2" customFormat="1" ht="19.5" customHeight="1" spans="1:8">
      <c r="A41" s="16"/>
      <c r="B41" s="27"/>
      <c r="C41" s="17"/>
      <c r="D41" s="17" t="s">
        <v>15</v>
      </c>
      <c r="E41" s="17">
        <v>1</v>
      </c>
      <c r="F41" s="17">
        <v>50</v>
      </c>
      <c r="G41" s="18">
        <v>50</v>
      </c>
      <c r="H41" s="23"/>
    </row>
    <row r="42" s="2" customFormat="1" ht="19.5" customHeight="1" spans="1:8">
      <c r="A42" s="16"/>
      <c r="B42" s="27"/>
      <c r="C42" s="17"/>
      <c r="D42" s="17" t="s">
        <v>17</v>
      </c>
      <c r="E42" s="17">
        <v>6</v>
      </c>
      <c r="F42" s="17">
        <v>5</v>
      </c>
      <c r="G42" s="18">
        <f>E42*F42</f>
        <v>30</v>
      </c>
      <c r="H42" s="23"/>
    </row>
    <row r="43" s="2" customFormat="1" ht="19.5" customHeight="1" spans="1:8">
      <c r="A43" s="16"/>
      <c r="B43" s="27"/>
      <c r="C43" s="17" t="s">
        <v>36</v>
      </c>
      <c r="D43" s="17" t="s">
        <v>19</v>
      </c>
      <c r="E43" s="17">
        <v>4</v>
      </c>
      <c r="F43" s="17">
        <v>90</v>
      </c>
      <c r="G43" s="18">
        <v>360</v>
      </c>
      <c r="H43" s="23"/>
    </row>
    <row r="44" s="2" customFormat="1" ht="19.5" customHeight="1" spans="1:8">
      <c r="A44" s="16"/>
      <c r="B44" s="27"/>
      <c r="C44" s="17"/>
      <c r="D44" s="17" t="s">
        <v>22</v>
      </c>
      <c r="E44" s="17">
        <v>1</v>
      </c>
      <c r="F44" s="17">
        <v>20</v>
      </c>
      <c r="G44" s="18">
        <v>20</v>
      </c>
      <c r="H44" s="23"/>
    </row>
    <row r="45" s="2" customFormat="1" ht="19.5" customHeight="1" spans="1:8">
      <c r="A45" s="16"/>
      <c r="B45" s="28"/>
      <c r="C45" s="29" t="s">
        <v>47</v>
      </c>
      <c r="D45" s="17" t="s">
        <v>48</v>
      </c>
      <c r="E45" s="17">
        <v>2</v>
      </c>
      <c r="F45" s="17">
        <v>3000</v>
      </c>
      <c r="G45" s="30">
        <v>6000</v>
      </c>
      <c r="H45" s="23"/>
    </row>
    <row r="46" s="2" customFormat="1" ht="19.5" customHeight="1" spans="1:8">
      <c r="A46" s="16"/>
      <c r="B46" s="25" t="s">
        <v>23</v>
      </c>
      <c r="C46" s="25"/>
      <c r="D46" s="17"/>
      <c r="E46" s="17"/>
      <c r="F46" s="17"/>
      <c r="G46" s="31">
        <f>SUM(G40:G45)</f>
        <v>6560</v>
      </c>
      <c r="H46" s="23"/>
    </row>
    <row r="47" s="2" customFormat="1" ht="19.5" customHeight="1" spans="1:8">
      <c r="A47" s="16">
        <v>7</v>
      </c>
      <c r="B47" s="17" t="s">
        <v>49</v>
      </c>
      <c r="C47" s="17" t="s">
        <v>12</v>
      </c>
      <c r="D47" s="17" t="s">
        <v>13</v>
      </c>
      <c r="E47" s="17">
        <v>4</v>
      </c>
      <c r="F47" s="17">
        <v>100</v>
      </c>
      <c r="G47" s="18">
        <f t="shared" ref="G47:G52" si="3">E47*F47</f>
        <v>400</v>
      </c>
      <c r="H47" s="23"/>
    </row>
    <row r="48" s="2" customFormat="1" ht="19.5" customHeight="1" spans="1:8">
      <c r="A48" s="16"/>
      <c r="B48" s="17"/>
      <c r="C48" s="17"/>
      <c r="D48" s="24" t="s">
        <v>15</v>
      </c>
      <c r="E48" s="17">
        <v>2</v>
      </c>
      <c r="F48" s="17">
        <v>50</v>
      </c>
      <c r="G48" s="18">
        <f t="shared" si="3"/>
        <v>100</v>
      </c>
      <c r="H48" s="23"/>
    </row>
    <row r="49" s="2" customFormat="1" ht="19.5" customHeight="1" spans="1:8">
      <c r="A49" s="16"/>
      <c r="B49" s="17"/>
      <c r="C49" s="17"/>
      <c r="D49" s="24" t="s">
        <v>17</v>
      </c>
      <c r="E49" s="17">
        <v>28</v>
      </c>
      <c r="F49" s="17">
        <v>5</v>
      </c>
      <c r="G49" s="18">
        <f t="shared" si="3"/>
        <v>140</v>
      </c>
      <c r="H49" s="23"/>
    </row>
    <row r="50" s="2" customFormat="1" ht="19.5" customHeight="1" spans="1:8">
      <c r="A50" s="16"/>
      <c r="B50" s="17"/>
      <c r="C50" s="17" t="s">
        <v>30</v>
      </c>
      <c r="D50" s="24" t="s">
        <v>26</v>
      </c>
      <c r="E50" s="17">
        <v>1</v>
      </c>
      <c r="F50" s="17">
        <v>20</v>
      </c>
      <c r="G50" s="18">
        <f t="shared" si="3"/>
        <v>20</v>
      </c>
      <c r="H50" s="23"/>
    </row>
    <row r="51" s="2" customFormat="1" ht="19.5" customHeight="1" spans="1:8">
      <c r="A51" s="16"/>
      <c r="B51" s="17"/>
      <c r="C51" s="17"/>
      <c r="D51" s="24" t="s">
        <v>28</v>
      </c>
      <c r="E51" s="17">
        <v>1</v>
      </c>
      <c r="F51" s="17">
        <v>200</v>
      </c>
      <c r="G51" s="18">
        <f t="shared" si="3"/>
        <v>200</v>
      </c>
      <c r="H51" s="23"/>
    </row>
    <row r="52" s="2" customFormat="1" ht="19.5" customHeight="1" spans="1:8">
      <c r="A52" s="16"/>
      <c r="B52" s="17"/>
      <c r="C52" s="17" t="s">
        <v>40</v>
      </c>
      <c r="D52" s="24" t="s">
        <v>22</v>
      </c>
      <c r="E52" s="17">
        <v>1</v>
      </c>
      <c r="F52" s="17">
        <v>20</v>
      </c>
      <c r="G52" s="18">
        <f t="shared" si="3"/>
        <v>20</v>
      </c>
      <c r="H52" s="23"/>
    </row>
    <row r="53" s="2" customFormat="1" ht="19.5" customHeight="1" spans="1:8">
      <c r="A53" s="16"/>
      <c r="B53" s="25" t="s">
        <v>23</v>
      </c>
      <c r="C53" s="25"/>
      <c r="D53" s="17"/>
      <c r="E53" s="17"/>
      <c r="F53" s="17"/>
      <c r="G53" s="31">
        <f>SUM(G47:G52)</f>
        <v>880</v>
      </c>
      <c r="H53" s="23"/>
    </row>
    <row r="54" s="2" customFormat="1" ht="23" customHeight="1" spans="1:8">
      <c r="A54" s="29">
        <v>8</v>
      </c>
      <c r="B54" s="29" t="s">
        <v>50</v>
      </c>
      <c r="C54" s="29" t="s">
        <v>12</v>
      </c>
      <c r="D54" s="17" t="s">
        <v>15</v>
      </c>
      <c r="E54" s="17">
        <v>2</v>
      </c>
      <c r="F54" s="17">
        <v>20</v>
      </c>
      <c r="G54" s="30">
        <v>100</v>
      </c>
      <c r="H54" s="23"/>
    </row>
    <row r="55" s="2" customFormat="1" ht="23" customHeight="1" spans="1:8">
      <c r="A55" s="29"/>
      <c r="B55" s="29"/>
      <c r="C55" s="29"/>
      <c r="D55" s="29" t="s">
        <v>13</v>
      </c>
      <c r="E55" s="29">
        <v>2</v>
      </c>
      <c r="F55" s="29">
        <v>100</v>
      </c>
      <c r="G55" s="30">
        <f t="shared" ref="G55:G61" si="4">E55*F55</f>
        <v>200</v>
      </c>
      <c r="H55" s="32"/>
    </row>
    <row r="56" s="2" customFormat="1" ht="23" customHeight="1" spans="1:8">
      <c r="A56" s="29"/>
      <c r="B56" s="29"/>
      <c r="C56" s="29"/>
      <c r="D56" s="29" t="s">
        <v>17</v>
      </c>
      <c r="E56" s="29">
        <v>40</v>
      </c>
      <c r="F56" s="29">
        <v>5</v>
      </c>
      <c r="G56" s="30">
        <f t="shared" si="4"/>
        <v>200</v>
      </c>
      <c r="H56" s="32"/>
    </row>
    <row r="57" s="2" customFormat="1" ht="23" customHeight="1" spans="1:8">
      <c r="A57" s="29"/>
      <c r="B57" s="29"/>
      <c r="C57" s="29" t="s">
        <v>29</v>
      </c>
      <c r="D57" s="29" t="s">
        <v>22</v>
      </c>
      <c r="E57" s="29">
        <v>2</v>
      </c>
      <c r="F57" s="29">
        <v>20</v>
      </c>
      <c r="G57" s="30">
        <f t="shared" si="4"/>
        <v>40</v>
      </c>
      <c r="H57" s="32"/>
    </row>
    <row r="58" s="2" customFormat="1" ht="23" customHeight="1" spans="1:8">
      <c r="A58" s="29"/>
      <c r="B58" s="29"/>
      <c r="C58" s="29" t="s">
        <v>30</v>
      </c>
      <c r="D58" s="29" t="s">
        <v>19</v>
      </c>
      <c r="E58" s="29">
        <v>1</v>
      </c>
      <c r="F58" s="29">
        <v>120</v>
      </c>
      <c r="G58" s="30">
        <f t="shared" si="4"/>
        <v>120</v>
      </c>
      <c r="H58" s="32"/>
    </row>
    <row r="59" s="2" customFormat="1" ht="23" customHeight="1" spans="1:8">
      <c r="A59" s="29"/>
      <c r="B59" s="29"/>
      <c r="C59" s="29"/>
      <c r="D59" s="29" t="s">
        <v>21</v>
      </c>
      <c r="E59" s="29">
        <v>4</v>
      </c>
      <c r="F59" s="29">
        <v>20</v>
      </c>
      <c r="G59" s="30">
        <f t="shared" si="4"/>
        <v>80</v>
      </c>
      <c r="H59" s="32"/>
    </row>
    <row r="60" s="2" customFormat="1" ht="23" customHeight="1" spans="1:8">
      <c r="A60" s="29"/>
      <c r="B60" s="29"/>
      <c r="C60" s="29" t="s">
        <v>51</v>
      </c>
      <c r="D60" s="29" t="s">
        <v>17</v>
      </c>
      <c r="E60" s="29">
        <v>5</v>
      </c>
      <c r="F60" s="29">
        <v>50</v>
      </c>
      <c r="G60" s="30">
        <f t="shared" si="4"/>
        <v>250</v>
      </c>
      <c r="H60" s="32"/>
    </row>
    <row r="61" s="2" customFormat="1" ht="23" customHeight="1" spans="1:8">
      <c r="A61" s="29"/>
      <c r="B61" s="29"/>
      <c r="C61" s="29" t="s">
        <v>18</v>
      </c>
      <c r="D61" s="29" t="s">
        <v>26</v>
      </c>
      <c r="E61" s="29">
        <v>2</v>
      </c>
      <c r="F61" s="29">
        <v>20</v>
      </c>
      <c r="G61" s="30">
        <f t="shared" si="4"/>
        <v>40</v>
      </c>
      <c r="H61" s="32"/>
    </row>
    <row r="62" s="2" customFormat="1" ht="23" customHeight="1" spans="1:8">
      <c r="A62" s="29"/>
      <c r="B62" s="25" t="s">
        <v>23</v>
      </c>
      <c r="C62" s="25"/>
      <c r="D62" s="25"/>
      <c r="E62" s="25"/>
      <c r="F62" s="25"/>
      <c r="G62" s="31">
        <f>SUM(G54:G61)</f>
        <v>1030</v>
      </c>
      <c r="H62" s="32"/>
    </row>
    <row r="63" s="2" customFormat="1" ht="23" customHeight="1" spans="1:8">
      <c r="A63" s="29">
        <v>9</v>
      </c>
      <c r="B63" s="29" t="s">
        <v>52</v>
      </c>
      <c r="C63" s="29" t="s">
        <v>12</v>
      </c>
      <c r="D63" s="29" t="s">
        <v>15</v>
      </c>
      <c r="E63" s="29">
        <v>2</v>
      </c>
      <c r="F63" s="29">
        <v>50</v>
      </c>
      <c r="G63" s="30">
        <f t="shared" ref="G63:G64" si="5">E63*F63</f>
        <v>100</v>
      </c>
      <c r="H63" s="32"/>
    </row>
    <row r="64" s="2" customFormat="1" ht="23" customHeight="1" spans="1:8">
      <c r="A64" s="29"/>
      <c r="B64" s="29"/>
      <c r="C64" s="29" t="s">
        <v>18</v>
      </c>
      <c r="D64" s="29" t="s">
        <v>28</v>
      </c>
      <c r="E64" s="29">
        <v>1</v>
      </c>
      <c r="F64" s="29">
        <v>200</v>
      </c>
      <c r="G64" s="30">
        <f t="shared" si="5"/>
        <v>200</v>
      </c>
      <c r="H64" s="32"/>
    </row>
    <row r="65" s="2" customFormat="1" ht="19.5" customHeight="1" spans="1:8">
      <c r="A65" s="29"/>
      <c r="B65" s="25" t="s">
        <v>23</v>
      </c>
      <c r="C65" s="25"/>
      <c r="D65" s="25"/>
      <c r="E65" s="25"/>
      <c r="F65" s="25"/>
      <c r="G65" s="31">
        <f>SUM(G63:G64)</f>
        <v>300</v>
      </c>
      <c r="H65" s="33"/>
    </row>
    <row r="66" s="2" customFormat="1" ht="19.5" customHeight="1" spans="1:8">
      <c r="A66" s="29">
        <v>10</v>
      </c>
      <c r="B66" s="29" t="s">
        <v>53</v>
      </c>
      <c r="C66" s="29" t="s">
        <v>30</v>
      </c>
      <c r="D66" s="29" t="s">
        <v>26</v>
      </c>
      <c r="E66" s="29">
        <v>1</v>
      </c>
      <c r="F66" s="29">
        <v>20</v>
      </c>
      <c r="G66" s="30">
        <f t="shared" ref="G66:G67" si="6">E66*F66</f>
        <v>20</v>
      </c>
      <c r="H66" s="32"/>
    </row>
    <row r="67" s="2" customFormat="1" ht="19.5" customHeight="1" spans="1:8">
      <c r="A67" s="29"/>
      <c r="B67" s="29"/>
      <c r="C67" s="29" t="s">
        <v>54</v>
      </c>
      <c r="D67" s="29" t="s">
        <v>55</v>
      </c>
      <c r="E67" s="29">
        <v>1</v>
      </c>
      <c r="F67" s="29">
        <v>40</v>
      </c>
      <c r="G67" s="30">
        <f t="shared" si="6"/>
        <v>40</v>
      </c>
      <c r="H67" s="32"/>
    </row>
    <row r="68" s="2" customFormat="1" ht="19.5" customHeight="1" spans="1:8">
      <c r="A68" s="29"/>
      <c r="B68" s="25" t="s">
        <v>23</v>
      </c>
      <c r="C68" s="25"/>
      <c r="D68" s="25"/>
      <c r="E68" s="25"/>
      <c r="F68" s="25"/>
      <c r="G68" s="31">
        <f>SUM(G66:G67)</f>
        <v>60</v>
      </c>
      <c r="H68" s="32"/>
    </row>
    <row r="69" s="2" customFormat="1" ht="20" customHeight="1" spans="1:8">
      <c r="A69" s="29">
        <v>11</v>
      </c>
      <c r="B69" s="29" t="s">
        <v>56</v>
      </c>
      <c r="C69" s="29" t="s">
        <v>57</v>
      </c>
      <c r="D69" s="29" t="s">
        <v>19</v>
      </c>
      <c r="E69" s="29">
        <v>1</v>
      </c>
      <c r="F69" s="29">
        <v>120</v>
      </c>
      <c r="G69" s="30">
        <f t="shared" ref="G69:G73" si="7">E69*F69</f>
        <v>120</v>
      </c>
      <c r="H69" s="32"/>
    </row>
    <row r="70" s="2" customFormat="1" ht="18.75" spans="1:8">
      <c r="A70" s="29"/>
      <c r="B70" s="29"/>
      <c r="C70" s="29" t="s">
        <v>30</v>
      </c>
      <c r="D70" s="29" t="s">
        <v>26</v>
      </c>
      <c r="E70" s="29">
        <v>2</v>
      </c>
      <c r="F70" s="29">
        <v>20</v>
      </c>
      <c r="G70" s="30">
        <f t="shared" si="7"/>
        <v>40</v>
      </c>
      <c r="H70" s="32"/>
    </row>
    <row r="71" s="2" customFormat="1" ht="18.75" spans="1:8">
      <c r="A71" s="29"/>
      <c r="B71" s="29"/>
      <c r="C71" s="29" t="s">
        <v>37</v>
      </c>
      <c r="D71" s="29" t="s">
        <v>22</v>
      </c>
      <c r="E71" s="29">
        <v>1</v>
      </c>
      <c r="F71" s="29">
        <v>20</v>
      </c>
      <c r="G71" s="30">
        <f t="shared" si="7"/>
        <v>20</v>
      </c>
      <c r="H71" s="32"/>
    </row>
    <row r="72" s="2" customFormat="1" ht="18.75" spans="1:8">
      <c r="A72" s="29"/>
      <c r="B72" s="29"/>
      <c r="C72" s="29" t="s">
        <v>58</v>
      </c>
      <c r="D72" s="29" t="s">
        <v>26</v>
      </c>
      <c r="E72" s="29">
        <v>1</v>
      </c>
      <c r="F72" s="29">
        <v>20</v>
      </c>
      <c r="G72" s="30">
        <f t="shared" si="7"/>
        <v>20</v>
      </c>
      <c r="H72" s="32"/>
    </row>
    <row r="73" s="2" customFormat="1" ht="18.75" spans="1:8">
      <c r="A73" s="29"/>
      <c r="B73" s="29"/>
      <c r="C73" s="29" t="s">
        <v>12</v>
      </c>
      <c r="D73" s="29" t="s">
        <v>17</v>
      </c>
      <c r="E73" s="29">
        <v>1</v>
      </c>
      <c r="F73" s="29">
        <v>5</v>
      </c>
      <c r="G73" s="30">
        <f t="shared" si="7"/>
        <v>5</v>
      </c>
      <c r="H73" s="32"/>
    </row>
    <row r="74" s="2" customFormat="1" ht="18.75" spans="1:8">
      <c r="A74" s="29"/>
      <c r="B74" s="25" t="s">
        <v>23</v>
      </c>
      <c r="C74" s="25"/>
      <c r="D74" s="25"/>
      <c r="E74" s="25"/>
      <c r="F74" s="25"/>
      <c r="G74" s="31">
        <f>SUM(G69:G73)</f>
        <v>205</v>
      </c>
      <c r="H74" s="32"/>
    </row>
    <row r="75" s="2" customFormat="1" ht="18.75" spans="1:8">
      <c r="A75" s="29">
        <v>12</v>
      </c>
      <c r="B75" s="29" t="s">
        <v>59</v>
      </c>
      <c r="C75" s="29" t="s">
        <v>18</v>
      </c>
      <c r="D75" s="29" t="s">
        <v>26</v>
      </c>
      <c r="E75" s="29">
        <v>3</v>
      </c>
      <c r="F75" s="29">
        <v>20</v>
      </c>
      <c r="G75" s="30">
        <f t="shared" ref="G75:G76" si="8">E75*F75</f>
        <v>60</v>
      </c>
      <c r="H75" s="32"/>
    </row>
    <row r="76" s="2" customFormat="1" ht="18.75" spans="1:8">
      <c r="A76" s="29"/>
      <c r="B76" s="29"/>
      <c r="C76" s="29"/>
      <c r="D76" s="16" t="s">
        <v>17</v>
      </c>
      <c r="E76" s="29">
        <v>1</v>
      </c>
      <c r="F76" s="29">
        <v>5</v>
      </c>
      <c r="G76" s="30">
        <f t="shared" si="8"/>
        <v>5</v>
      </c>
      <c r="H76" s="32"/>
    </row>
    <row r="77" s="2" customFormat="1" ht="18.75" spans="1:8">
      <c r="A77" s="29"/>
      <c r="B77" s="25" t="s">
        <v>23</v>
      </c>
      <c r="C77" s="25"/>
      <c r="D77" s="25"/>
      <c r="E77" s="25"/>
      <c r="F77" s="25"/>
      <c r="G77" s="31">
        <f>SUM(G75:G76)</f>
        <v>65</v>
      </c>
      <c r="H77" s="32"/>
    </row>
    <row r="78" s="2" customFormat="1" ht="18.75" spans="1:8">
      <c r="A78" s="29">
        <v>13</v>
      </c>
      <c r="B78" s="29" t="s">
        <v>60</v>
      </c>
      <c r="C78" s="29" t="s">
        <v>36</v>
      </c>
      <c r="D78" s="29" t="s">
        <v>19</v>
      </c>
      <c r="E78" s="29">
        <v>1</v>
      </c>
      <c r="F78" s="29">
        <v>90</v>
      </c>
      <c r="G78" s="30">
        <f t="shared" ref="G78:G80" si="9">E78*F78</f>
        <v>90</v>
      </c>
      <c r="H78" s="32"/>
    </row>
    <row r="79" s="2" customFormat="1" ht="18.75" spans="1:8">
      <c r="A79" s="29"/>
      <c r="B79" s="29"/>
      <c r="C79" s="16" t="s">
        <v>12</v>
      </c>
      <c r="D79" s="29" t="s">
        <v>13</v>
      </c>
      <c r="E79" s="29">
        <v>1</v>
      </c>
      <c r="F79" s="29">
        <v>100</v>
      </c>
      <c r="G79" s="30">
        <f t="shared" si="9"/>
        <v>100</v>
      </c>
      <c r="H79" s="32"/>
    </row>
    <row r="80" s="2" customFormat="1" ht="18.75" spans="1:8">
      <c r="A80" s="29"/>
      <c r="B80" s="29"/>
      <c r="C80" s="16"/>
      <c r="D80" s="16" t="s">
        <v>17</v>
      </c>
      <c r="E80" s="29">
        <v>1</v>
      </c>
      <c r="F80" s="29">
        <v>5</v>
      </c>
      <c r="G80" s="30">
        <f t="shared" si="9"/>
        <v>5</v>
      </c>
      <c r="H80" s="32"/>
    </row>
    <row r="81" s="2" customFormat="1" ht="18.75" spans="1:8">
      <c r="A81" s="29"/>
      <c r="B81" s="25" t="s">
        <v>23</v>
      </c>
      <c r="C81" s="25"/>
      <c r="D81" s="25"/>
      <c r="E81" s="25"/>
      <c r="F81" s="25"/>
      <c r="G81" s="31">
        <f>SUM(G78:G80)</f>
        <v>195</v>
      </c>
      <c r="H81" s="32"/>
    </row>
    <row r="82" s="2" customFormat="1" ht="18.75" spans="1:8">
      <c r="A82" s="34" t="s">
        <v>61</v>
      </c>
      <c r="B82" s="35"/>
      <c r="C82" s="36"/>
      <c r="D82" s="37"/>
      <c r="E82" s="37"/>
      <c r="F82" s="37"/>
      <c r="G82" s="25">
        <f>G11+G24+G33+G37+G39+G46+G53+G62+G65+G68+G74+G77+G81</f>
        <v>28460</v>
      </c>
      <c r="H82" s="38"/>
    </row>
    <row r="83" ht="7" customHeight="1"/>
    <row r="84" ht="18.75" spans="1:8">
      <c r="A84" s="13" t="s">
        <v>62</v>
      </c>
      <c r="B84" s="14"/>
      <c r="C84" s="14"/>
      <c r="D84" s="14"/>
      <c r="E84" s="14"/>
      <c r="F84" s="14"/>
      <c r="G84" s="14"/>
      <c r="H84" s="15"/>
    </row>
    <row r="85" ht="18.75" spans="1:8">
      <c r="A85" s="39">
        <v>1</v>
      </c>
      <c r="B85" s="29" t="s">
        <v>63</v>
      </c>
      <c r="C85" s="29" t="s">
        <v>47</v>
      </c>
      <c r="D85" s="29" t="s">
        <v>48</v>
      </c>
      <c r="E85" s="29">
        <v>1</v>
      </c>
      <c r="F85" s="29">
        <v>3000</v>
      </c>
      <c r="G85" s="29">
        <v>3000</v>
      </c>
      <c r="H85" s="40"/>
    </row>
    <row r="86" ht="18.75" spans="1:8">
      <c r="A86" s="39"/>
      <c r="B86" s="25" t="s">
        <v>64</v>
      </c>
      <c r="C86" s="25"/>
      <c r="D86" s="41"/>
      <c r="E86" s="41"/>
      <c r="F86" s="41"/>
      <c r="G86" s="42">
        <f>SUM(G85:G85)</f>
        <v>3000</v>
      </c>
      <c r="H86" s="40"/>
    </row>
    <row r="87" ht="18.75" spans="1:8">
      <c r="A87" s="34" t="s">
        <v>61</v>
      </c>
      <c r="B87" s="35"/>
      <c r="C87" s="36"/>
      <c r="D87" s="41"/>
      <c r="E87" s="41"/>
      <c r="F87" s="41"/>
      <c r="G87" s="42">
        <f>SUM(G86:G86)</f>
        <v>3000</v>
      </c>
      <c r="H87" s="40"/>
    </row>
  </sheetData>
  <mergeCells count="61">
    <mergeCell ref="A1:C1"/>
    <mergeCell ref="A2:H2"/>
    <mergeCell ref="A4:H4"/>
    <mergeCell ref="B11:C11"/>
    <mergeCell ref="B24:C24"/>
    <mergeCell ref="B33:C33"/>
    <mergeCell ref="B37:C37"/>
    <mergeCell ref="B39:C39"/>
    <mergeCell ref="B46:C46"/>
    <mergeCell ref="B53:C53"/>
    <mergeCell ref="B62:C62"/>
    <mergeCell ref="B65:C65"/>
    <mergeCell ref="B68:C68"/>
    <mergeCell ref="B74:C74"/>
    <mergeCell ref="B77:C77"/>
    <mergeCell ref="B81:C81"/>
    <mergeCell ref="A82:C82"/>
    <mergeCell ref="A84:H84"/>
    <mergeCell ref="B86:C86"/>
    <mergeCell ref="A87:C87"/>
    <mergeCell ref="A5:A11"/>
    <mergeCell ref="A12:A24"/>
    <mergeCell ref="A25:A33"/>
    <mergeCell ref="A34:A37"/>
    <mergeCell ref="A38:A39"/>
    <mergeCell ref="A40:A46"/>
    <mergeCell ref="A47:A53"/>
    <mergeCell ref="A54:A62"/>
    <mergeCell ref="A63:A65"/>
    <mergeCell ref="A66:A68"/>
    <mergeCell ref="A69:A74"/>
    <mergeCell ref="A75:A77"/>
    <mergeCell ref="A78:A81"/>
    <mergeCell ref="A85:A86"/>
    <mergeCell ref="B5:B10"/>
    <mergeCell ref="B12:B23"/>
    <mergeCell ref="B25:B32"/>
    <mergeCell ref="B34:B36"/>
    <mergeCell ref="B40:B45"/>
    <mergeCell ref="B47:B52"/>
    <mergeCell ref="B54:B61"/>
    <mergeCell ref="B63:B64"/>
    <mergeCell ref="B66:B67"/>
    <mergeCell ref="B69:B73"/>
    <mergeCell ref="B75:B76"/>
    <mergeCell ref="B78:B80"/>
    <mergeCell ref="C5:C7"/>
    <mergeCell ref="C8:C10"/>
    <mergeCell ref="C12:C14"/>
    <mergeCell ref="C15:C17"/>
    <mergeCell ref="C20:C22"/>
    <mergeCell ref="C25:C27"/>
    <mergeCell ref="C34:C35"/>
    <mergeCell ref="C40:C42"/>
    <mergeCell ref="C43:C44"/>
    <mergeCell ref="C47:C49"/>
    <mergeCell ref="C50:C51"/>
    <mergeCell ref="C54:C56"/>
    <mergeCell ref="C58:C59"/>
    <mergeCell ref="C75:C76"/>
    <mergeCell ref="C79:C80"/>
  </mergeCells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huh</cp:lastModifiedBy>
  <dcterms:created xsi:type="dcterms:W3CDTF">2006-09-13T11:21:00Z</dcterms:created>
  <dcterms:modified xsi:type="dcterms:W3CDTF">2024-03-05T09:10:35Z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41B021299B514BD0ADE6DB0101765019_13</vt:lpwstr>
  </property>
  <property fmtid="{D5CDD505-2E9C-101B-9397-08002B2CF9AE}" pid="3" name="KSOProductBuildVer">
    <vt:lpwstr>2052-12.1.0.16388</vt:lpwstr>
  </property>
</Properties>
</file>