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Print_Titles" localSheetId="0">Sheet2!$19:$19</definedName>
  </definedNames>
  <calcPr calcId="144525"/>
</workbook>
</file>

<file path=xl/sharedStrings.xml><?xml version="1.0" encoding="utf-8"?>
<sst xmlns="http://schemas.openxmlformats.org/spreadsheetml/2006/main" count="88" uniqueCount="77">
  <si>
    <t>附件3：</t>
  </si>
  <si>
    <t>旺苍县委统战部整体支出绩效目标批复表</t>
  </si>
  <si>
    <t>（2022年度）</t>
  </si>
  <si>
    <t>部门（单位）名称</t>
  </si>
  <si>
    <t>中国共产党旺苍县委员会统战部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</si>
  <si>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</si>
  <si>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</si>
  <si>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</si>
  <si>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</si>
  <si>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</si>
  <si>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</si>
  <si>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</si>
  <si>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机关建设及党风廉政工作</t>
  </si>
  <si>
    <t>1、积极订阅党报党刊,全面完成订报刊任务；2、抓好本机关党建纪检工作,加强党风廉政建设，完成党建纪检资料的打印并装订成册。</t>
  </si>
  <si>
    <t>组织各民主党派积极开展社会服务活动</t>
  </si>
  <si>
    <t>确保各民主党派围绕全县重点工作开展调研、民主监督工作。</t>
  </si>
  <si>
    <t>九广合作工作</t>
  </si>
  <si>
    <t>1、确保调研、考察、项目推进；2、九三学社赴旺调研、开展活动；3、九三学社中央、各省市委来旺调研、考察、开展活动；4、定期到九三中央汇报工作。</t>
  </si>
  <si>
    <t>做好对台、侨务工作</t>
  </si>
  <si>
    <t>开展对台和侨务工作、宣传、调研、考察交流。</t>
  </si>
  <si>
    <t>召开民主党派茶话会、座谈会等</t>
  </si>
  <si>
    <t>重要节日坚持慰问党外知名人士，并走访全县各民主党派，召开各界人士迎新春茶话会和座谈会，与党外人士进一步沟通思想、交流看法，支持他们发挥作用，搞好合作共事</t>
  </si>
  <si>
    <t>民主党派、党外干部、非党知识分子工作</t>
  </si>
  <si>
    <t>组织各民主党派、党外干部、非党知识分子围绕县委、县政府重大问题、关系群众切身利益问题开展活动，凝聚共识，不断扩大党外人士的知情范围，为党外人士参政议政提供了广阔平台</t>
  </si>
  <si>
    <t>统战工作调研、宣传、培训</t>
  </si>
  <si>
    <t>抓好本部门党组织建设、宣传思想、精神文明，认真做好优化经济发展，做到政令畅通，创新管理机制开展统战工作调研、培训、宣传</t>
  </si>
  <si>
    <t>做好民族宗教工作宣传、培训</t>
  </si>
  <si>
    <t>做好民宗政策、法律法规宣传；培训工作人员、教职人员；组织召开民宗工作会议</t>
  </si>
  <si>
    <t>做好新联会、知联会、中华职业教育社工作</t>
  </si>
  <si>
    <t>调查研究全县新联会、知联会等人士情况并提出政策建议，开展思想政治工作，指导社会组织开展统战工作，积极做好中华职业教育社工作。</t>
  </si>
  <si>
    <t>金额合计</t>
  </si>
  <si>
    <t>年度
总体
目标</t>
  </si>
  <si>
    <t xml:space="preserve">围绕全县工作和县委统战部的工作重点开展工作。承担了解情况、掌握政策、协调关系、安排人事、增进共识、加强团结等工作；负责向党委反映统战工作情况，联系民主党派和协调无党派人士工作，通过知联会调研党外知识分子工作，牵头协调检查民族宗教工作，开展非公经济团结引导工作，负责党外人士在人大、政协安排有关工作，开展对台及海外统战工作。
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</si>
  <si>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</si>
  <si>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</si>
  <si>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</si>
  <si>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</si>
  <si>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</si>
  <si>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</si>
  <si>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</si>
  <si>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6次</t>
  </si>
  <si>
    <t>各民主党派形成调研报告</t>
  </si>
  <si>
    <t>6篇</t>
  </si>
  <si>
    <t>九三学社中央来旺开展调研工作</t>
  </si>
  <si>
    <t>3次</t>
  </si>
  <si>
    <t>开展对民族宗教、民主党派、对台侨务的调研工作</t>
  </si>
  <si>
    <t>举办统一战线成员迎春座谈茶话会、党外人士座谈会、情况通报会</t>
  </si>
  <si>
    <t>召开民主党派、党外干部、非党知识分子联席会议</t>
  </si>
  <si>
    <t>做好民族宗教、对台侨务、党外干部等培训工作</t>
  </si>
  <si>
    <t>质量指标</t>
  </si>
  <si>
    <t>调研报告采纳率</t>
  </si>
  <si>
    <t>形成座谈会报告，为县委县政府决策提供依据</t>
  </si>
  <si>
    <t>做好民族宗教、对台侨务、党外干部等培训合格率</t>
  </si>
  <si>
    <t>时效指标</t>
  </si>
  <si>
    <t>2022年12月31日前</t>
  </si>
  <si>
    <t>九三学社中央来旺调研工作</t>
  </si>
  <si>
    <t>开展对台侨务宣传、调研工作</t>
  </si>
  <si>
    <t>成本指标</t>
  </si>
  <si>
    <t>办公费</t>
  </si>
  <si>
    <t>10000元/月</t>
  </si>
  <si>
    <t>调研经费</t>
  </si>
  <si>
    <t>5000元/次</t>
  </si>
  <si>
    <t>会议室租金</t>
  </si>
  <si>
    <t>2000元/天</t>
  </si>
  <si>
    <t>公务接待费</t>
  </si>
  <si>
    <t>1.9万元</t>
  </si>
  <si>
    <t>效益指标</t>
  </si>
  <si>
    <t>社会效益
指标</t>
  </si>
  <si>
    <t>组织民主党派围绕全县重点工作开展调研</t>
  </si>
  <si>
    <t>得到相关部门和社会的好评</t>
  </si>
  <si>
    <t>统战、民宗政策宣传</t>
  </si>
  <si>
    <t>着力构建大统战工作格局、画出质量发展最大“同心圆”</t>
  </si>
  <si>
    <t>满意度
指标</t>
  </si>
  <si>
    <t>服务对象
满意度指标</t>
  </si>
  <si>
    <t>公众满意度</t>
  </si>
  <si>
    <t>≥90%</t>
  </si>
  <si>
    <t>部门满意度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</si>
</sst>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0" borderId="2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30" borderId="1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19" applyNumberFormat="false" applyAlignment="false" applyProtection="false">
      <alignment vertical="center"/>
    </xf>
    <xf numFmtId="0" fontId="25" fillId="30" borderId="21" applyNumberFormat="false" applyAlignment="false" applyProtection="false">
      <alignment vertical="center"/>
    </xf>
    <xf numFmtId="0" fontId="22" fillId="25" borderId="18" applyNumberFormat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13" borderId="1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" fillId="0" borderId="0"/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46" applyAlignment="true">
      <alignment vertical="center"/>
    </xf>
    <xf numFmtId="0" fontId="2" fillId="0" borderId="0" xfId="46" applyFont="true" applyAlignment="true">
      <alignment vertical="center" wrapText="true"/>
    </xf>
    <xf numFmtId="0" fontId="1" fillId="0" borderId="0" xfId="46" applyAlignment="true">
      <alignment vertical="center" wrapText="true"/>
    </xf>
    <xf numFmtId="0" fontId="3" fillId="0" borderId="0" xfId="46" applyFont="true" applyAlignment="true">
      <alignment vertical="center"/>
    </xf>
    <xf numFmtId="0" fontId="4" fillId="0" borderId="0" xfId="46" applyFont="true" applyAlignment="true">
      <alignment horizontal="center" vertical="center" wrapText="true"/>
    </xf>
    <xf numFmtId="0" fontId="1" fillId="0" borderId="0" xfId="46" applyFont="true" applyAlignment="true">
      <alignment horizontal="center" vertical="center" wrapText="true"/>
    </xf>
    <xf numFmtId="0" fontId="1" fillId="0" borderId="0" xfId="46" applyFont="true" applyAlignment="true">
      <alignment vertical="center"/>
    </xf>
    <xf numFmtId="0" fontId="2" fillId="0" borderId="1" xfId="46" applyFont="true" applyBorder="true" applyAlignment="true">
      <alignment horizontal="center" vertical="center" wrapText="true"/>
    </xf>
    <xf numFmtId="0" fontId="2" fillId="0" borderId="2" xfId="46" applyFont="true" applyBorder="true" applyAlignment="true">
      <alignment horizontal="center" vertical="center" wrapText="true"/>
    </xf>
    <xf numFmtId="0" fontId="2" fillId="0" borderId="3" xfId="46" applyFont="true" applyBorder="true" applyAlignment="true">
      <alignment horizontal="center" vertical="center" wrapText="true"/>
    </xf>
    <xf numFmtId="0" fontId="2" fillId="0" borderId="4" xfId="46" applyFont="true" applyBorder="true" applyAlignment="true">
      <alignment horizontal="center" vertical="center" wrapText="true"/>
    </xf>
    <xf numFmtId="0" fontId="2" fillId="0" borderId="5" xfId="46" applyFont="true" applyBorder="true" applyAlignment="true">
      <alignment horizontal="center" vertical="center" wrapText="true"/>
    </xf>
    <xf numFmtId="0" fontId="2" fillId="0" borderId="6" xfId="46" applyFont="true" applyBorder="true" applyAlignment="true">
      <alignment horizontal="center" vertical="center" wrapText="true"/>
    </xf>
    <xf numFmtId="0" fontId="2" fillId="0" borderId="7" xfId="46" applyFont="true" applyBorder="true" applyAlignment="true">
      <alignment horizontal="center" vertical="center" wrapText="true"/>
    </xf>
    <xf numFmtId="0" fontId="2" fillId="0" borderId="8" xfId="46" applyFont="true" applyBorder="true" applyAlignment="true">
      <alignment horizontal="center" vertical="center" wrapText="true"/>
    </xf>
    <xf numFmtId="0" fontId="2" fillId="0" borderId="7" xfId="46" applyFont="true" applyFill="true" applyBorder="true" applyAlignment="true">
      <alignment horizontal="center" vertical="center" wrapText="true"/>
    </xf>
    <xf numFmtId="0" fontId="2" fillId="0" borderId="8" xfId="46" applyFont="true" applyFill="true" applyBorder="true" applyAlignment="true">
      <alignment horizontal="center" vertical="center" wrapText="true"/>
    </xf>
    <xf numFmtId="0" fontId="2" fillId="0" borderId="1" xfId="46" applyFont="true" applyFill="true" applyBorder="true" applyAlignment="true">
      <alignment horizontal="center" vertical="center" wrapText="true"/>
    </xf>
    <xf numFmtId="0" fontId="2" fillId="0" borderId="3" xfId="46" applyFont="true" applyFill="true" applyBorder="true" applyAlignment="true">
      <alignment horizontal="center" vertical="center" wrapText="true"/>
    </xf>
    <xf numFmtId="0" fontId="2" fillId="0" borderId="2" xfId="46" applyFont="true" applyFill="true" applyBorder="true" applyAlignment="true">
      <alignment horizontal="center" vertical="center" wrapText="true"/>
    </xf>
    <xf numFmtId="0" fontId="2" fillId="0" borderId="9" xfId="46" applyFont="true" applyBorder="true" applyAlignment="true">
      <alignment horizontal="center" vertical="center" wrapText="true"/>
    </xf>
    <xf numFmtId="0" fontId="2" fillId="0" borderId="1" xfId="46" applyFont="true" applyBorder="true" applyAlignment="true">
      <alignment horizontal="left" vertical="center" wrapText="true"/>
    </xf>
    <xf numFmtId="0" fontId="2" fillId="0" borderId="2" xfId="46" applyFont="true" applyBorder="true" applyAlignment="true">
      <alignment horizontal="left" vertical="center" wrapText="true"/>
    </xf>
    <xf numFmtId="0" fontId="2" fillId="0" borderId="10" xfId="46" applyFont="true" applyBorder="true" applyAlignment="true">
      <alignment horizontal="center" vertical="center" wrapText="true"/>
    </xf>
    <xf numFmtId="0" fontId="2" fillId="0" borderId="11" xfId="46" applyFont="true" applyBorder="true" applyAlignment="true">
      <alignment horizontal="center" vertical="center" wrapText="true"/>
    </xf>
    <xf numFmtId="0" fontId="2" fillId="0" borderId="12" xfId="46" applyFont="true" applyBorder="true" applyAlignment="true">
      <alignment horizontal="center" vertical="center" wrapText="true"/>
    </xf>
    <xf numFmtId="0" fontId="2" fillId="0" borderId="13" xfId="46" applyFont="true" applyBorder="true" applyAlignment="true">
      <alignment horizontal="center" vertical="center" wrapText="true"/>
    </xf>
    <xf numFmtId="0" fontId="2" fillId="0" borderId="4" xfId="46" applyFont="true" applyFill="true" applyBorder="true" applyAlignment="true">
      <alignment horizontal="right" vertical="center" wrapText="true"/>
    </xf>
    <xf numFmtId="0" fontId="2" fillId="0" borderId="4" xfId="46" applyFont="true" applyFill="true" applyBorder="true" applyAlignment="true">
      <alignment vertical="center" wrapText="true"/>
    </xf>
    <xf numFmtId="0" fontId="2" fillId="0" borderId="4" xfId="46" applyFont="true" applyBorder="true" applyAlignment="true">
      <alignment horizontal="right" vertical="center" wrapText="true"/>
    </xf>
    <xf numFmtId="0" fontId="2" fillId="0" borderId="3" xfId="46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vertical="center"/>
    </xf>
    <xf numFmtId="0" fontId="2" fillId="0" borderId="1" xfId="46" applyFont="true" applyFill="true" applyBorder="true" applyAlignment="true">
      <alignment horizontal="left" vertical="center" wrapText="true"/>
    </xf>
    <xf numFmtId="0" fontId="2" fillId="0" borderId="3" xfId="46" applyFont="true" applyFill="true" applyBorder="true" applyAlignment="true">
      <alignment horizontal="left" vertical="center" wrapText="true"/>
    </xf>
    <xf numFmtId="0" fontId="2" fillId="0" borderId="2" xfId="46" applyFont="true" applyFill="true" applyBorder="true" applyAlignment="true">
      <alignment horizontal="left" vertical="center" wrapText="true"/>
    </xf>
    <xf numFmtId="0" fontId="2" fillId="0" borderId="4" xfId="46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vertical="center"/>
    </xf>
    <xf numFmtId="9" fontId="2" fillId="0" borderId="1" xfId="46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vertical="center"/>
    </xf>
    <xf numFmtId="0" fontId="2" fillId="2" borderId="4" xfId="46" applyFont="true" applyFill="true" applyBorder="true" applyAlignment="true">
      <alignment horizontal="left" vertical="center" wrapText="true"/>
    </xf>
    <xf numFmtId="0" fontId="2" fillId="2" borderId="1" xfId="46" applyFont="true" applyFill="true" applyBorder="true" applyAlignment="true">
      <alignment horizontal="left" vertical="center" wrapText="true"/>
    </xf>
    <xf numFmtId="0" fontId="2" fillId="2" borderId="3" xfId="46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1"/>
  <sheetViews>
    <sheetView tabSelected="1" workbookViewId="0">
      <selection activeCell="A2" sqref="A2:H2"/>
    </sheetView>
  </sheetViews>
  <sheetFormatPr defaultColWidth="9" defaultRowHeight="14.25" outlineLevelCol="7"/>
  <cols>
    <col min="1" max="1" width="7.25" style="3" customWidth="true"/>
    <col min="2" max="2" width="7.625" style="3" customWidth="true"/>
    <col min="3" max="3" width="8.25" style="3" customWidth="true"/>
    <col min="4" max="4" width="2.875" style="3" customWidth="true"/>
    <col min="5" max="5" width="46.3333333333333" style="3" customWidth="true"/>
    <col min="6" max="6" width="11.625" style="3" customWidth="true"/>
    <col min="7" max="7" width="13.525" style="3" customWidth="true"/>
    <col min="8" max="8" width="15.625" style="3" customWidth="true"/>
    <col min="9" max="16384" width="9" style="3"/>
  </cols>
  <sheetData>
    <row r="1" s="1" customFormat="true" ht="16.5" customHeight="true" spans="1:4">
      <c r="A1" s="4" t="s">
        <v>0</v>
      </c>
      <c r="B1" s="4"/>
      <c r="C1" s="4"/>
      <c r="D1" s="4"/>
    </row>
    <row r="2" ht="23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ht="18" customHeight="true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true" ht="17.25" customHeight="true" spans="1:4">
      <c r="A4" s="7"/>
      <c r="B4" s="7"/>
      <c r="C4" s="7"/>
      <c r="D4" s="7"/>
    </row>
    <row r="5" s="2" customFormat="true" ht="21.95" customHeight="true" spans="1:8">
      <c r="A5" s="8" t="s">
        <v>3</v>
      </c>
      <c r="B5" s="9"/>
      <c r="C5" s="10"/>
      <c r="D5" s="8" t="s">
        <v>4</v>
      </c>
      <c r="E5" s="9"/>
      <c r="F5" s="9"/>
      <c r="G5" s="9"/>
      <c r="H5" s="10"/>
    </row>
    <row r="6" s="2" customFormat="true" ht="21.95" customHeight="true" spans="1:8">
      <c r="A6" s="11" t="s">
        <v>5</v>
      </c>
      <c r="B6" s="12" t="s">
        <v>6</v>
      </c>
      <c r="C6" s="13"/>
      <c r="D6" s="12" t="s">
        <v>7</v>
      </c>
      <c r="E6" s="13"/>
      <c r="F6" s="8" t="s">
        <v>8</v>
      </c>
      <c r="G6" s="9"/>
      <c r="H6" s="10"/>
    </row>
    <row r="7" s="2" customFormat="true" ht="21.95" customHeight="true" spans="1:8">
      <c r="A7" s="11"/>
      <c r="B7" s="14"/>
      <c r="C7" s="15"/>
      <c r="D7" s="14"/>
      <c r="E7" s="15"/>
      <c r="F7" s="11" t="s">
        <v>9</v>
      </c>
      <c r="G7" s="11" t="s">
        <v>10</v>
      </c>
      <c r="H7" s="11" t="s">
        <v>11</v>
      </c>
    </row>
    <row r="8" s="2" customFormat="true" ht="27" customHeight="true" spans="1:8">
      <c r="A8" s="11"/>
      <c r="B8" s="16" t="s">
        <v>12</v>
      </c>
      <c r="C8" s="17"/>
      <c r="D8" s="16" t="s">
        <v>13</v>
      </c>
      <c r="E8" s="17"/>
      <c r="F8" s="28">
        <f>12968/10000</f>
        <v>1.2968</v>
      </c>
      <c r="G8" s="28">
        <f>12968/10000</f>
        <v>1.2968</v>
      </c>
      <c r="H8" s="11"/>
    </row>
    <row r="9" s="2" customFormat="true" ht="24" customHeight="true" spans="1:8">
      <c r="A9" s="11"/>
      <c r="B9" s="18" t="s">
        <v>14</v>
      </c>
      <c r="C9" s="19"/>
      <c r="D9" s="18" t="s">
        <v>15</v>
      </c>
      <c r="E9" s="19"/>
      <c r="F9" s="29">
        <f>(200000+177840)/10000</f>
        <v>37.784</v>
      </c>
      <c r="G9" s="29">
        <f>(200000+177840)/10000</f>
        <v>37.784</v>
      </c>
      <c r="H9" s="11"/>
    </row>
    <row r="10" s="2" customFormat="true" ht="39" customHeight="true" spans="1:8">
      <c r="A10" s="11"/>
      <c r="B10" s="18" t="s">
        <v>16</v>
      </c>
      <c r="C10" s="19"/>
      <c r="D10" s="18" t="s">
        <v>17</v>
      </c>
      <c r="E10" s="19"/>
      <c r="F10" s="29">
        <f>335364/10000</f>
        <v>33.5364</v>
      </c>
      <c r="G10" s="29">
        <f>335364/10000</f>
        <v>33.5364</v>
      </c>
      <c r="H10" s="11"/>
    </row>
    <row r="11" s="2" customFormat="true" ht="22" customHeight="true" spans="1:8">
      <c r="A11" s="11"/>
      <c r="B11" s="18" t="s">
        <v>18</v>
      </c>
      <c r="C11" s="19"/>
      <c r="D11" s="18" t="s">
        <v>19</v>
      </c>
      <c r="E11" s="19"/>
      <c r="F11" s="29">
        <v>10</v>
      </c>
      <c r="G11" s="29">
        <v>10</v>
      </c>
      <c r="H11" s="11"/>
    </row>
    <row r="12" s="2" customFormat="true" ht="51" customHeight="true" spans="1:8">
      <c r="A12" s="11"/>
      <c r="B12" s="18" t="s">
        <v>20</v>
      </c>
      <c r="C12" s="19"/>
      <c r="D12" s="18" t="s">
        <v>21</v>
      </c>
      <c r="E12" s="19"/>
      <c r="F12" s="29">
        <f>16000/10000</f>
        <v>1.6</v>
      </c>
      <c r="G12" s="29">
        <f>16000/10000</f>
        <v>1.6</v>
      </c>
      <c r="H12" s="11"/>
    </row>
    <row r="13" s="2" customFormat="true" ht="46" customHeight="true" spans="1:8">
      <c r="A13" s="11"/>
      <c r="B13" s="18" t="s">
        <v>22</v>
      </c>
      <c r="C13" s="19"/>
      <c r="D13" s="18" t="s">
        <v>23</v>
      </c>
      <c r="E13" s="19"/>
      <c r="F13" s="29">
        <f>150000/10000</f>
        <v>15</v>
      </c>
      <c r="G13" s="29">
        <f>150000/10000</f>
        <v>15</v>
      </c>
      <c r="H13" s="11"/>
    </row>
    <row r="14" s="2" customFormat="true" ht="34" customHeight="true" spans="1:8">
      <c r="A14" s="11"/>
      <c r="B14" s="18" t="s">
        <v>24</v>
      </c>
      <c r="C14" s="20"/>
      <c r="D14" s="18" t="s">
        <v>25</v>
      </c>
      <c r="E14" s="19"/>
      <c r="F14" s="29">
        <f>142675/10000</f>
        <v>14.2675</v>
      </c>
      <c r="G14" s="29">
        <f>142675/10000</f>
        <v>14.2675</v>
      </c>
      <c r="H14" s="11"/>
    </row>
    <row r="15" s="2" customFormat="true" ht="32" customHeight="true" spans="1:8">
      <c r="A15" s="11"/>
      <c r="B15" s="18" t="s">
        <v>26</v>
      </c>
      <c r="C15" s="20"/>
      <c r="D15" s="18" t="s">
        <v>27</v>
      </c>
      <c r="E15" s="19"/>
      <c r="F15" s="29">
        <f>(309000+106657.37)/10000</f>
        <v>41.565737</v>
      </c>
      <c r="G15" s="29">
        <f>(309000+106657.37)/10000</f>
        <v>41.565737</v>
      </c>
      <c r="H15" s="11"/>
    </row>
    <row r="16" s="2" customFormat="true" ht="32" customHeight="true" spans="1:8">
      <c r="A16" s="11"/>
      <c r="B16" s="18" t="s">
        <v>28</v>
      </c>
      <c r="C16" s="20"/>
      <c r="D16" s="18" t="s">
        <v>29</v>
      </c>
      <c r="E16" s="19"/>
      <c r="F16" s="29">
        <v>10</v>
      </c>
      <c r="G16" s="29">
        <v>10</v>
      </c>
      <c r="H16" s="11"/>
    </row>
    <row r="17" s="2" customFormat="true" ht="25.5" customHeight="true" spans="1:8">
      <c r="A17" s="11"/>
      <c r="B17" s="8" t="s">
        <v>30</v>
      </c>
      <c r="C17" s="9"/>
      <c r="D17" s="9"/>
      <c r="E17" s="10"/>
      <c r="F17" s="30">
        <f>SUM(F8:F16)</f>
        <v>165.050437</v>
      </c>
      <c r="G17" s="30">
        <f>SUM(G8:G16)</f>
        <v>165.050437</v>
      </c>
      <c r="H17" s="11"/>
    </row>
    <row r="18" s="2" customFormat="true" ht="38" customHeight="true" spans="1:8">
      <c r="A18" s="21" t="s">
        <v>31</v>
      </c>
      <c r="B18" s="22" t="s">
        <v>32</v>
      </c>
      <c r="C18" s="23"/>
      <c r="D18" s="23"/>
      <c r="E18" s="23"/>
      <c r="F18" s="23"/>
      <c r="G18" s="23"/>
      <c r="H18" s="31"/>
    </row>
    <row r="19" s="2" customFormat="true" ht="28.5" customHeight="true" spans="1:8">
      <c r="A19" s="11" t="s">
        <v>33</v>
      </c>
      <c r="B19" s="11" t="s">
        <v>34</v>
      </c>
      <c r="C19" s="8" t="s">
        <v>35</v>
      </c>
      <c r="D19" s="10"/>
      <c r="E19" s="8" t="s">
        <v>36</v>
      </c>
      <c r="F19" s="32"/>
      <c r="G19" s="9" t="s">
        <v>37</v>
      </c>
      <c r="H19" s="10"/>
    </row>
    <row r="20" s="2" customFormat="true" ht="24.75" customHeight="true" spans="1:8">
      <c r="A20" s="11"/>
      <c r="B20" s="24" t="s">
        <v>38</v>
      </c>
      <c r="C20" s="12" t="s">
        <v>39</v>
      </c>
      <c r="D20" s="13"/>
      <c r="E20" s="33" t="s">
        <v>14</v>
      </c>
      <c r="F20" s="34"/>
      <c r="G20" s="33" t="s">
        <v>40</v>
      </c>
      <c r="H20" s="34"/>
    </row>
    <row r="21" s="2" customFormat="true" ht="24.75" customHeight="true" spans="1:8">
      <c r="A21" s="11"/>
      <c r="B21" s="25"/>
      <c r="C21" s="26"/>
      <c r="D21" s="27"/>
      <c r="E21" s="33" t="s">
        <v>41</v>
      </c>
      <c r="F21" s="34"/>
      <c r="G21" s="33" t="s">
        <v>42</v>
      </c>
      <c r="H21" s="34"/>
    </row>
    <row r="22" s="2" customFormat="true" ht="24.75" customHeight="true" spans="1:8">
      <c r="A22" s="11"/>
      <c r="B22" s="25"/>
      <c r="C22" s="26"/>
      <c r="D22" s="27"/>
      <c r="E22" s="33" t="s">
        <v>43</v>
      </c>
      <c r="F22" s="34"/>
      <c r="G22" s="33" t="s">
        <v>44</v>
      </c>
      <c r="H22" s="34"/>
    </row>
    <row r="23" s="2" customFormat="true" ht="24.75" customHeight="true" spans="1:8">
      <c r="A23" s="11"/>
      <c r="B23" s="25"/>
      <c r="C23" s="26"/>
      <c r="D23" s="27"/>
      <c r="E23" s="33" t="s">
        <v>45</v>
      </c>
      <c r="F23" s="34"/>
      <c r="G23" s="33" t="s">
        <v>44</v>
      </c>
      <c r="H23" s="34"/>
    </row>
    <row r="24" s="2" customFormat="true" ht="24.75" customHeight="true" spans="1:8">
      <c r="A24" s="11"/>
      <c r="B24" s="25"/>
      <c r="C24" s="26"/>
      <c r="D24" s="27"/>
      <c r="E24" s="33" t="s">
        <v>46</v>
      </c>
      <c r="F24" s="34"/>
      <c r="G24" s="33" t="s">
        <v>44</v>
      </c>
      <c r="H24" s="34"/>
    </row>
    <row r="25" s="2" customFormat="true" ht="24.75" customHeight="true" spans="1:8">
      <c r="A25" s="11"/>
      <c r="B25" s="25"/>
      <c r="C25" s="26"/>
      <c r="D25" s="27"/>
      <c r="E25" s="33" t="s">
        <v>47</v>
      </c>
      <c r="F25" s="34"/>
      <c r="G25" s="33" t="s">
        <v>44</v>
      </c>
      <c r="H25" s="34"/>
    </row>
    <row r="26" s="2" customFormat="true" ht="24.75" customHeight="true" spans="1:8">
      <c r="A26" s="11"/>
      <c r="B26" s="25"/>
      <c r="C26" s="26"/>
      <c r="D26" s="27"/>
      <c r="E26" s="33" t="s">
        <v>48</v>
      </c>
      <c r="F26" s="35"/>
      <c r="G26" s="33" t="s">
        <v>44</v>
      </c>
      <c r="H26" s="34"/>
    </row>
    <row r="27" s="2" customFormat="true" ht="18" customHeight="true" spans="1:8">
      <c r="A27" s="11"/>
      <c r="B27" s="25"/>
      <c r="C27" s="12" t="s">
        <v>49</v>
      </c>
      <c r="D27" s="13"/>
      <c r="E27" s="36" t="s">
        <v>50</v>
      </c>
      <c r="F27" s="37"/>
      <c r="G27" s="38">
        <v>1</v>
      </c>
      <c r="H27" s="34"/>
    </row>
    <row r="28" s="2" customFormat="true" ht="24.75" customHeight="true" spans="1:8">
      <c r="A28" s="11"/>
      <c r="B28" s="25"/>
      <c r="C28" s="26"/>
      <c r="D28" s="27"/>
      <c r="E28" s="33" t="s">
        <v>51</v>
      </c>
      <c r="F28" s="39"/>
      <c r="G28" s="38">
        <v>1</v>
      </c>
      <c r="H28" s="34"/>
    </row>
    <row r="29" s="2" customFormat="true" ht="24.75" customHeight="true" spans="1:8">
      <c r="A29" s="11"/>
      <c r="B29" s="25"/>
      <c r="C29" s="26"/>
      <c r="D29" s="27"/>
      <c r="E29" s="33" t="s">
        <v>52</v>
      </c>
      <c r="F29" s="35"/>
      <c r="G29" s="38">
        <v>1</v>
      </c>
      <c r="H29" s="34"/>
    </row>
    <row r="30" s="2" customFormat="true" ht="19" customHeight="true" spans="1:8">
      <c r="A30" s="11"/>
      <c r="B30" s="25"/>
      <c r="C30" s="11" t="s">
        <v>53</v>
      </c>
      <c r="D30" s="11"/>
      <c r="E30" s="33" t="s">
        <v>14</v>
      </c>
      <c r="F30" s="34"/>
      <c r="G30" s="33" t="s">
        <v>54</v>
      </c>
      <c r="H30" s="34"/>
    </row>
    <row r="31" s="2" customFormat="true" ht="19" customHeight="true" spans="1:8">
      <c r="A31" s="11"/>
      <c r="B31" s="25"/>
      <c r="C31" s="11"/>
      <c r="D31" s="11"/>
      <c r="E31" s="33" t="s">
        <v>55</v>
      </c>
      <c r="F31" s="34"/>
      <c r="G31" s="33" t="s">
        <v>54</v>
      </c>
      <c r="H31" s="34"/>
    </row>
    <row r="32" s="2" customFormat="true" ht="19" customHeight="true" spans="1:8">
      <c r="A32" s="11"/>
      <c r="B32" s="25"/>
      <c r="C32" s="11"/>
      <c r="D32" s="11"/>
      <c r="E32" s="33" t="s">
        <v>56</v>
      </c>
      <c r="F32" s="34"/>
      <c r="G32" s="33" t="s">
        <v>54</v>
      </c>
      <c r="H32" s="34"/>
    </row>
    <row r="33" s="2" customFormat="true" ht="19" customHeight="true" spans="1:8">
      <c r="A33" s="11"/>
      <c r="B33" s="25"/>
      <c r="C33" s="11"/>
      <c r="D33" s="11"/>
      <c r="E33" s="33" t="s">
        <v>26</v>
      </c>
      <c r="F33" s="35"/>
      <c r="G33" s="33" t="s">
        <v>54</v>
      </c>
      <c r="H33" s="34"/>
    </row>
    <row r="34" s="2" customFormat="true" ht="24" customHeight="true" spans="1:8">
      <c r="A34" s="11"/>
      <c r="B34" s="25"/>
      <c r="C34" s="11" t="s">
        <v>57</v>
      </c>
      <c r="D34" s="11"/>
      <c r="E34" s="40" t="s">
        <v>58</v>
      </c>
      <c r="F34" s="40"/>
      <c r="G34" s="40" t="s">
        <v>59</v>
      </c>
      <c r="H34" s="40"/>
    </row>
    <row r="35" s="2" customFormat="true" ht="24" customHeight="true" spans="1:8">
      <c r="A35" s="11"/>
      <c r="B35" s="25"/>
      <c r="C35" s="11"/>
      <c r="D35" s="11"/>
      <c r="E35" s="40" t="s">
        <v>60</v>
      </c>
      <c r="F35" s="40"/>
      <c r="G35" s="41" t="s">
        <v>61</v>
      </c>
      <c r="H35" s="42"/>
    </row>
    <row r="36" s="2" customFormat="true" ht="31" customHeight="true" spans="1:8">
      <c r="A36" s="11"/>
      <c r="B36" s="25"/>
      <c r="C36" s="11"/>
      <c r="D36" s="11"/>
      <c r="E36" s="40" t="s">
        <v>62</v>
      </c>
      <c r="F36" s="40"/>
      <c r="G36" s="41" t="s">
        <v>63</v>
      </c>
      <c r="H36" s="42"/>
    </row>
    <row r="37" s="2" customFormat="true" ht="21" customHeight="true" spans="1:8">
      <c r="A37" s="11"/>
      <c r="B37" s="25"/>
      <c r="C37" s="11"/>
      <c r="D37" s="11"/>
      <c r="E37" s="41" t="s">
        <v>64</v>
      </c>
      <c r="F37" s="42"/>
      <c r="G37" s="41" t="s">
        <v>65</v>
      </c>
      <c r="H37" s="42"/>
    </row>
    <row r="38" s="2" customFormat="true" ht="27" customHeight="true" spans="1:8">
      <c r="A38" s="11"/>
      <c r="B38" s="24" t="s">
        <v>66</v>
      </c>
      <c r="C38" s="12" t="s">
        <v>67</v>
      </c>
      <c r="D38" s="13"/>
      <c r="E38" s="33" t="s">
        <v>68</v>
      </c>
      <c r="F38" s="39"/>
      <c r="G38" s="33" t="s">
        <v>69</v>
      </c>
      <c r="H38" s="34"/>
    </row>
    <row r="39" s="2" customFormat="true" ht="24" customHeight="true" spans="1:8">
      <c r="A39" s="11"/>
      <c r="B39" s="25"/>
      <c r="C39" s="26"/>
      <c r="D39" s="27"/>
      <c r="E39" s="40" t="s">
        <v>70</v>
      </c>
      <c r="F39" s="40"/>
      <c r="G39" s="40" t="s">
        <v>71</v>
      </c>
      <c r="H39" s="40"/>
    </row>
    <row r="40" s="2" customFormat="true" ht="15" customHeight="true" spans="1:8">
      <c r="A40" s="11"/>
      <c r="B40" s="11" t="s">
        <v>72</v>
      </c>
      <c r="C40" s="11" t="s">
        <v>73</v>
      </c>
      <c r="D40" s="11"/>
      <c r="E40" s="33" t="s">
        <v>74</v>
      </c>
      <c r="F40" s="39"/>
      <c r="G40" s="33" t="s">
        <v>75</v>
      </c>
      <c r="H40" s="34"/>
    </row>
    <row r="41" s="2" customFormat="true" ht="15" customHeight="true" spans="1:8">
      <c r="A41" s="11"/>
      <c r="B41" s="11"/>
      <c r="C41" s="11"/>
      <c r="D41" s="11"/>
      <c r="E41" s="33" t="s">
        <v>76</v>
      </c>
      <c r="F41" s="39"/>
      <c r="G41" s="33" t="s">
        <v>75</v>
      </c>
      <c r="H41" s="34"/>
    </row>
  </sheetData>
  <mergeCells count="8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E17"/>
    <mergeCell ref="B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6:A17"/>
    <mergeCell ref="A19:A41"/>
    <mergeCell ref="B20:B37"/>
    <mergeCell ref="B38:B39"/>
    <mergeCell ref="B40:B41"/>
    <mergeCell ref="B6:C7"/>
    <mergeCell ref="D6:E7"/>
    <mergeCell ref="C38:D39"/>
    <mergeCell ref="C40:D41"/>
    <mergeCell ref="C30:D33"/>
    <mergeCell ref="C20:D26"/>
    <mergeCell ref="C27:D29"/>
    <mergeCell ref="C34:D37"/>
  </mergeCells>
  <printOptions horizontalCentered="true"/>
  <pageMargins left="0.708661417322835" right="0.708661417322835" top="0.748031496062992" bottom="0.748031496062992" header="0.31496062992126" footer="0.31496062992126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cp:lastPrinted>2017-10-25T11:24:00Z</cp:lastPrinted>
  <dcterms:modified xsi:type="dcterms:W3CDTF">2023-09-04T16:03:19Z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558DACC0804D4C96900DF0ABD4372D3F</vt:lpwstr>
  </property>
  <property fmtid="{D5CDD505-2E9C-101B-9397-08002B2CF9AE}" pid="3" name="KSOProductBuildVer">
    <vt:lpwstr>2052-11.8.2.9980</vt:lpwstr>
  </property>
</Properties>
</file>