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<sst xmlns="http://schemas.openxmlformats.org/spreadsheetml/2006/main" count="44" uniqueCount="30">
  <si>
    <t>S301线旺苍檬子至天星公路工程项目征收房屋附属设施及林木补偿表</t>
  </si>
  <si>
    <t>序号</t>
  </si>
  <si>
    <t>补偿登记户主</t>
  </si>
  <si>
    <t>黎明村五组</t>
  </si>
  <si>
    <t>补偿登记项目</t>
  </si>
  <si>
    <t>数量（㎡ m³等）</t>
  </si>
  <si>
    <t>补偿标准（元）</t>
  </si>
  <si>
    <t>补偿金额（元）</t>
  </si>
  <si>
    <t>备注</t>
  </si>
  <si>
    <t>余华聪</t>
  </si>
  <si>
    <t>砖混一层</t>
  </si>
  <si>
    <t>砖混二层</t>
  </si>
  <si>
    <t>砖混三层</t>
  </si>
  <si>
    <t>砖木三层</t>
  </si>
  <si>
    <t>彩钢棚</t>
  </si>
  <si>
    <t>不锈钢护栏</t>
  </si>
  <si>
    <t>硬化</t>
  </si>
  <si>
    <t>混凝土堡坎</t>
  </si>
  <si>
    <t>其他堡坎</t>
  </si>
  <si>
    <t>卵石堡坎</t>
  </si>
  <si>
    <t>女儿墙</t>
  </si>
  <si>
    <t>化粪池</t>
  </si>
  <si>
    <t>组合灶</t>
  </si>
  <si>
    <t>钛合金门</t>
  </si>
  <si>
    <t>防盗门</t>
  </si>
  <si>
    <t>桂花树（2—4㎝）</t>
  </si>
  <si>
    <t>合计</t>
  </si>
  <si>
    <t>詹跃明</t>
  </si>
  <si>
    <t>12墙</t>
  </si>
  <si>
    <t>卫星接收器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</si>
</sst>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F7" sqref="F7"/>
    </sheetView>
  </sheetViews>
  <sheetFormatPr defaultColWidth="9" defaultRowHeight="13.5" outlineLevelCol="6"/>
  <cols>
    <col min="1" max="1" width="4.125" customWidth="1"/>
    <col min="2" max="2" width="7.75" customWidth="1"/>
    <col min="3" max="3" width="17" customWidth="1"/>
    <col min="4" max="4" width="12.5" style="1" customWidth="1"/>
    <col min="5" max="5" width="12.375" style="1" customWidth="1"/>
    <col min="6" max="6" width="22.25" style="1" customWidth="1"/>
    <col min="7" max="7" width="11.75" customWidth="1"/>
  </cols>
  <sheetData>
    <row r="1" ht="44.25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 t="s">
        <v>2</v>
      </c>
      <c r="C2" s="5" t="s">
        <v>3</v>
      </c>
      <c r="D2" s="5"/>
      <c r="E2" s="5"/>
      <c r="F2" s="5"/>
      <c r="G2" s="5"/>
    </row>
    <row r="3" ht="30" customHeight="1" spans="1:7">
      <c r="A3" s="3"/>
      <c r="B3" s="4"/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4" customHeight="1" spans="1:7">
      <c r="A4" s="8">
        <v>1</v>
      </c>
      <c r="B4" s="9" t="s">
        <v>9</v>
      </c>
      <c r="C4" s="10" t="s">
        <v>10</v>
      </c>
      <c r="D4" s="9">
        <v>85</v>
      </c>
      <c r="E4" s="9">
        <v>881.5</v>
      </c>
      <c r="F4" s="9">
        <f>E4*D4</f>
        <v>74927.5</v>
      </c>
      <c r="G4" s="10"/>
    </row>
    <row r="5" ht="34" customHeight="1" spans="1:7">
      <c r="A5" s="11"/>
      <c r="B5" s="9"/>
      <c r="C5" s="10" t="s">
        <v>11</v>
      </c>
      <c r="D5" s="9">
        <v>125.92</v>
      </c>
      <c r="E5" s="9">
        <v>930.7</v>
      </c>
      <c r="F5" s="9">
        <f t="shared" ref="F5:F20" si="0">E5*D5</f>
        <v>117193.744</v>
      </c>
      <c r="G5" s="10"/>
    </row>
    <row r="6" ht="34" customHeight="1" spans="1:7">
      <c r="A6" s="11"/>
      <c r="B6" s="9"/>
      <c r="C6" s="10" t="s">
        <v>12</v>
      </c>
      <c r="D6" s="9">
        <v>23.56</v>
      </c>
      <c r="E6" s="9">
        <v>820</v>
      </c>
      <c r="F6" s="9">
        <f t="shared" si="0"/>
        <v>19319.2</v>
      </c>
      <c r="G6" s="10"/>
    </row>
    <row r="7" ht="34" customHeight="1" spans="1:7">
      <c r="A7" s="11"/>
      <c r="B7" s="9"/>
      <c r="C7" s="10" t="s">
        <v>13</v>
      </c>
      <c r="D7" s="9">
        <v>28.31</v>
      </c>
      <c r="E7" s="9">
        <v>560</v>
      </c>
      <c r="F7" s="9">
        <f t="shared" si="0"/>
        <v>15853.6</v>
      </c>
      <c r="G7" s="10"/>
    </row>
    <row r="8" ht="34" customHeight="1" spans="1:7">
      <c r="A8" s="11"/>
      <c r="B8" s="9"/>
      <c r="C8" s="10" t="s">
        <v>14</v>
      </c>
      <c r="D8" s="9">
        <v>106.24</v>
      </c>
      <c r="E8" s="9">
        <v>150</v>
      </c>
      <c r="F8" s="9">
        <f t="shared" si="0"/>
        <v>15936</v>
      </c>
      <c r="G8" s="10"/>
    </row>
    <row r="9" ht="34" customHeight="1" spans="1:7">
      <c r="A9" s="11"/>
      <c r="B9" s="9"/>
      <c r="C9" s="10" t="s">
        <v>15</v>
      </c>
      <c r="D9" s="9">
        <v>23.84</v>
      </c>
      <c r="E9" s="9">
        <v>100</v>
      </c>
      <c r="F9" s="9">
        <f t="shared" si="0"/>
        <v>2384</v>
      </c>
      <c r="G9" s="10"/>
    </row>
    <row r="10" ht="34" customHeight="1" spans="1:7">
      <c r="A10" s="11"/>
      <c r="B10" s="9"/>
      <c r="C10" s="10" t="s">
        <v>16</v>
      </c>
      <c r="D10" s="9">
        <v>201.1</v>
      </c>
      <c r="E10" s="9">
        <v>60</v>
      </c>
      <c r="F10" s="9">
        <f t="shared" si="0"/>
        <v>12066</v>
      </c>
      <c r="G10" s="10"/>
    </row>
    <row r="11" ht="34" customHeight="1" spans="1:7">
      <c r="A11" s="11"/>
      <c r="B11" s="9"/>
      <c r="C11" s="10" t="s">
        <v>17</v>
      </c>
      <c r="D11" s="9">
        <v>47.9</v>
      </c>
      <c r="E11" s="9">
        <v>300</v>
      </c>
      <c r="F11" s="9">
        <f t="shared" si="0"/>
        <v>14370</v>
      </c>
      <c r="G11" s="10"/>
    </row>
    <row r="12" ht="34" customHeight="1" spans="1:7">
      <c r="A12" s="11"/>
      <c r="B12" s="9"/>
      <c r="C12" s="10" t="s">
        <v>18</v>
      </c>
      <c r="D12" s="9">
        <v>28.98</v>
      </c>
      <c r="E12" s="9">
        <v>80</v>
      </c>
      <c r="F12" s="9">
        <f t="shared" si="0"/>
        <v>2318.4</v>
      </c>
      <c r="G12" s="10"/>
    </row>
    <row r="13" ht="34" customHeight="1" spans="1:7">
      <c r="A13" s="11"/>
      <c r="B13" s="9"/>
      <c r="C13" s="10" t="s">
        <v>19</v>
      </c>
      <c r="D13" s="9">
        <v>10.07</v>
      </c>
      <c r="E13" s="9">
        <v>80</v>
      </c>
      <c r="F13" s="9">
        <f t="shared" si="0"/>
        <v>805.6</v>
      </c>
      <c r="G13" s="10"/>
    </row>
    <row r="14" ht="34" customHeight="1" spans="1:7">
      <c r="A14" s="11"/>
      <c r="B14" s="9"/>
      <c r="C14" s="10" t="s">
        <v>20</v>
      </c>
      <c r="D14" s="9">
        <v>20.27</v>
      </c>
      <c r="E14" s="9">
        <v>50</v>
      </c>
      <c r="F14" s="9">
        <f t="shared" si="0"/>
        <v>1013.5</v>
      </c>
      <c r="G14" s="10"/>
    </row>
    <row r="15" ht="34" customHeight="1" spans="1:7">
      <c r="A15" s="11"/>
      <c r="B15" s="9"/>
      <c r="C15" s="10" t="s">
        <v>21</v>
      </c>
      <c r="D15" s="9">
        <v>5.52</v>
      </c>
      <c r="E15" s="9">
        <v>90</v>
      </c>
      <c r="F15" s="9">
        <f t="shared" si="0"/>
        <v>496.8</v>
      </c>
      <c r="G15" s="10"/>
    </row>
    <row r="16" ht="34" customHeight="1" spans="1:7">
      <c r="A16" s="11"/>
      <c r="B16" s="9"/>
      <c r="C16" s="10" t="s">
        <v>22</v>
      </c>
      <c r="D16" s="9">
        <v>1</v>
      </c>
      <c r="E16" s="9">
        <v>2200</v>
      </c>
      <c r="F16" s="9">
        <f t="shared" si="0"/>
        <v>2200</v>
      </c>
      <c r="G16" s="10"/>
    </row>
    <row r="17" ht="34" customHeight="1" spans="1:7">
      <c r="A17" s="11"/>
      <c r="B17" s="9"/>
      <c r="C17" s="9" t="s">
        <v>23</v>
      </c>
      <c r="D17" s="9">
        <v>2</v>
      </c>
      <c r="E17" s="9">
        <v>3000</v>
      </c>
      <c r="F17" s="9">
        <f t="shared" si="0"/>
        <v>6000</v>
      </c>
      <c r="G17" s="10"/>
    </row>
    <row r="18" ht="34" customHeight="1" spans="1:7">
      <c r="A18" s="11"/>
      <c r="B18" s="9"/>
      <c r="C18" s="9"/>
      <c r="D18" s="9">
        <v>1</v>
      </c>
      <c r="E18" s="9">
        <v>1200</v>
      </c>
      <c r="F18" s="9">
        <f t="shared" si="0"/>
        <v>1200</v>
      </c>
      <c r="G18" s="10"/>
    </row>
    <row r="19" ht="34" customHeight="1" spans="1:7">
      <c r="A19" s="11"/>
      <c r="B19" s="9"/>
      <c r="C19" s="10" t="s">
        <v>24</v>
      </c>
      <c r="D19" s="9">
        <v>11</v>
      </c>
      <c r="E19" s="9">
        <v>1000</v>
      </c>
      <c r="F19" s="9">
        <f t="shared" si="0"/>
        <v>11000</v>
      </c>
      <c r="G19" s="10"/>
    </row>
    <row r="20" ht="34" customHeight="1" spans="1:7">
      <c r="A20" s="11"/>
      <c r="B20" s="9"/>
      <c r="C20" s="10" t="s">
        <v>25</v>
      </c>
      <c r="D20" s="9">
        <v>4</v>
      </c>
      <c r="E20" s="9">
        <v>45</v>
      </c>
      <c r="F20" s="9">
        <f t="shared" si="0"/>
        <v>180</v>
      </c>
      <c r="G20" s="10"/>
    </row>
    <row r="21" ht="34" customHeight="1" spans="1:7">
      <c r="A21" s="12"/>
      <c r="B21" s="13" t="s">
        <v>26</v>
      </c>
      <c r="C21" s="10"/>
      <c r="D21" s="9"/>
      <c r="E21" s="9"/>
      <c r="F21" s="13">
        <f>SUM(F4:F20)</f>
        <v>297264.344</v>
      </c>
      <c r="G21" s="10"/>
    </row>
    <row r="22" ht="32" customHeight="1" spans="1:7">
      <c r="A22" s="9">
        <v>2</v>
      </c>
      <c r="B22" s="9" t="s">
        <v>27</v>
      </c>
      <c r="C22" s="10" t="s">
        <v>10</v>
      </c>
      <c r="D22" s="9">
        <v>87.39</v>
      </c>
      <c r="E22" s="9">
        <v>881.5</v>
      </c>
      <c r="F22" s="9">
        <f>E22*D22</f>
        <v>77034.285</v>
      </c>
      <c r="G22" s="10"/>
    </row>
    <row r="23" ht="32" customHeight="1" spans="1:7">
      <c r="A23" s="9"/>
      <c r="B23" s="9"/>
      <c r="C23" s="10" t="s">
        <v>11</v>
      </c>
      <c r="D23" s="9">
        <v>101.77</v>
      </c>
      <c r="E23" s="9">
        <v>930.7</v>
      </c>
      <c r="F23" s="9">
        <f t="shared" ref="F23:F39" si="1">E23*D23</f>
        <v>94717.339</v>
      </c>
      <c r="G23" s="10"/>
    </row>
    <row r="24" ht="32" customHeight="1" spans="1:7">
      <c r="A24" s="9"/>
      <c r="B24" s="9"/>
      <c r="C24" s="10" t="s">
        <v>12</v>
      </c>
      <c r="D24" s="9">
        <v>17.39</v>
      </c>
      <c r="E24" s="9">
        <v>820</v>
      </c>
      <c r="F24" s="9">
        <f t="shared" si="1"/>
        <v>14259.8</v>
      </c>
      <c r="G24" s="10"/>
    </row>
    <row r="25" ht="32" customHeight="1" spans="1:7">
      <c r="A25" s="9"/>
      <c r="B25" s="9"/>
      <c r="C25" s="10" t="s">
        <v>13</v>
      </c>
      <c r="D25" s="9">
        <v>13.98</v>
      </c>
      <c r="E25" s="9">
        <v>560</v>
      </c>
      <c r="F25" s="9">
        <f t="shared" si="1"/>
        <v>7828.8</v>
      </c>
      <c r="G25" s="10"/>
    </row>
    <row r="26" ht="32" customHeight="1" spans="1:7">
      <c r="A26" s="9"/>
      <c r="B26" s="9"/>
      <c r="C26" s="10" t="s">
        <v>22</v>
      </c>
      <c r="D26" s="9">
        <v>1</v>
      </c>
      <c r="E26" s="9">
        <v>2200</v>
      </c>
      <c r="F26" s="9">
        <f t="shared" si="1"/>
        <v>2200</v>
      </c>
      <c r="G26" s="10"/>
    </row>
    <row r="27" ht="32" customHeight="1" spans="1:7">
      <c r="A27" s="9"/>
      <c r="B27" s="9"/>
      <c r="C27" s="9" t="s">
        <v>23</v>
      </c>
      <c r="D27" s="9">
        <v>1</v>
      </c>
      <c r="E27" s="9">
        <v>3000</v>
      </c>
      <c r="F27" s="9">
        <f t="shared" si="1"/>
        <v>3000</v>
      </c>
      <c r="G27" s="10"/>
    </row>
    <row r="28" ht="32" customHeight="1" spans="1:7">
      <c r="A28" s="9"/>
      <c r="B28" s="9"/>
      <c r="C28" s="9"/>
      <c r="D28" s="9">
        <v>2</v>
      </c>
      <c r="E28" s="9">
        <v>1200</v>
      </c>
      <c r="F28" s="9">
        <f t="shared" si="1"/>
        <v>2400</v>
      </c>
      <c r="G28" s="10"/>
    </row>
    <row r="29" ht="32" customHeight="1" spans="1:7">
      <c r="A29" s="9"/>
      <c r="B29" s="9"/>
      <c r="C29" s="9" t="s">
        <v>24</v>
      </c>
      <c r="D29" s="9">
        <v>9</v>
      </c>
      <c r="E29" s="9">
        <v>1000</v>
      </c>
      <c r="F29" s="9">
        <f t="shared" si="1"/>
        <v>9000</v>
      </c>
      <c r="G29" s="10"/>
    </row>
    <row r="30" ht="32" customHeight="1" spans="1:7">
      <c r="A30" s="9"/>
      <c r="B30" s="9"/>
      <c r="C30" s="10" t="s">
        <v>16</v>
      </c>
      <c r="D30" s="9">
        <v>51.63</v>
      </c>
      <c r="E30" s="9">
        <v>60</v>
      </c>
      <c r="F30" s="9">
        <f t="shared" si="1"/>
        <v>3097.8</v>
      </c>
      <c r="G30" s="10"/>
    </row>
    <row r="31" ht="32" customHeight="1" spans="1:7">
      <c r="A31" s="9"/>
      <c r="B31" s="9"/>
      <c r="C31" s="10" t="s">
        <v>17</v>
      </c>
      <c r="D31" s="9">
        <v>1.18</v>
      </c>
      <c r="E31" s="9">
        <v>300</v>
      </c>
      <c r="F31" s="9">
        <f t="shared" si="1"/>
        <v>354</v>
      </c>
      <c r="G31" s="10"/>
    </row>
    <row r="32" ht="32" customHeight="1" spans="1:7">
      <c r="A32" s="9"/>
      <c r="B32" s="9"/>
      <c r="C32" s="10" t="s">
        <v>18</v>
      </c>
      <c r="D32" s="9">
        <v>99.59</v>
      </c>
      <c r="E32" s="9">
        <v>80</v>
      </c>
      <c r="F32" s="9">
        <f t="shared" si="1"/>
        <v>7967.2</v>
      </c>
      <c r="G32" s="10"/>
    </row>
    <row r="33" ht="32" customHeight="1" spans="1:7">
      <c r="A33" s="9"/>
      <c r="B33" s="9"/>
      <c r="C33" s="10" t="s">
        <v>15</v>
      </c>
      <c r="D33" s="9">
        <v>16.6</v>
      </c>
      <c r="E33" s="9">
        <v>100</v>
      </c>
      <c r="F33" s="9">
        <f t="shared" si="1"/>
        <v>1660</v>
      </c>
      <c r="G33" s="10"/>
    </row>
    <row r="34" ht="32" customHeight="1" spans="1:7">
      <c r="A34" s="9"/>
      <c r="B34" s="9"/>
      <c r="C34" s="10" t="s">
        <v>20</v>
      </c>
      <c r="D34" s="9">
        <v>21.32</v>
      </c>
      <c r="E34" s="9">
        <v>50</v>
      </c>
      <c r="F34" s="9">
        <f t="shared" si="1"/>
        <v>1066</v>
      </c>
      <c r="G34" s="10" t="s">
        <v>28</v>
      </c>
    </row>
    <row r="35" ht="32" customHeight="1" spans="1:7">
      <c r="A35" s="9"/>
      <c r="B35" s="9"/>
      <c r="C35" s="10" t="s">
        <v>21</v>
      </c>
      <c r="D35" s="9">
        <v>15.12</v>
      </c>
      <c r="E35" s="9">
        <v>90</v>
      </c>
      <c r="F35" s="9">
        <f t="shared" si="1"/>
        <v>1360.8</v>
      </c>
      <c r="G35" s="10"/>
    </row>
    <row r="36" ht="32" customHeight="1" spans="1:7">
      <c r="A36" s="9"/>
      <c r="B36" s="9"/>
      <c r="C36" s="10" t="s">
        <v>29</v>
      </c>
      <c r="D36" s="9">
        <v>1</v>
      </c>
      <c r="E36" s="9">
        <v>400</v>
      </c>
      <c r="F36" s="9">
        <f t="shared" si="1"/>
        <v>400</v>
      </c>
      <c r="G36" s="10"/>
    </row>
    <row r="37" ht="32" customHeight="1" spans="1:7">
      <c r="A37" s="9"/>
      <c r="B37" s="9" t="s">
        <v>26</v>
      </c>
      <c r="C37" s="10"/>
      <c r="D37" s="9"/>
      <c r="E37" s="9"/>
      <c r="F37" s="14">
        <f>SUM(F22:F36)</f>
        <v>226346.024</v>
      </c>
      <c r="G37" s="10"/>
    </row>
  </sheetData>
  <mergeCells count="10">
    <mergeCell ref="A1:G1"/>
    <mergeCell ref="C2:G2"/>
    <mergeCell ref="A2:A3"/>
    <mergeCell ref="A4:A21"/>
    <mergeCell ref="A22:A37"/>
    <mergeCell ref="B2:B3"/>
    <mergeCell ref="B4:B20"/>
    <mergeCell ref="B22:B36"/>
    <mergeCell ref="C17:C18"/>
    <mergeCell ref="C27:C28"/>
  </mergeCells>
  <pageMargins left="0.699305555555556" right="0.699305555555556" top="0.75" bottom="0.75" header="0.3" footer="0.3"/>
  <pageSetup paperSize="9" orientation="portrait"/>
  <headerFooter/>
  <ignoredErrors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</dc:creator>
  <cp:lastModifiedBy>huh</cp:lastModifiedBy>
  <dcterms:created xsi:type="dcterms:W3CDTF">2023-03-29T07:14:00Z</dcterms:created>
  <cp:lastPrinted>2023-04-28T01:23:00Z</cp:lastPrinted>
  <dcterms:modified xsi:type="dcterms:W3CDTF">2023-05-04T03:47:45Z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B391779C0F60477883A6E870928F085B_13</vt:lpwstr>
  </property>
</Properties>
</file>