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<sst xmlns="http://schemas.openxmlformats.org/spreadsheetml/2006/main" count="157" uniqueCount="105">
  <si>
    <t>附件2：</t>
  </si>
  <si>
    <t>省道411广元市苍溪至旺苍段公路建设工程（旺苍境）项目成片林补偿表》</t>
  </si>
  <si>
    <t>嘉川镇蔬菜村二组</t>
  </si>
  <si>
    <t>序号</t>
  </si>
  <si>
    <t>姓名</t>
  </si>
  <si>
    <t>乔木林地</t>
  </si>
  <si>
    <t>金额</t>
  </si>
  <si>
    <t>竹林地</t>
  </si>
  <si>
    <t>灌木林地</t>
  </si>
  <si>
    <t>合计</t>
  </si>
  <si>
    <t>0301</t>
  </si>
  <si>
    <t>0302</t>
  </si>
  <si>
    <t>0305</t>
  </si>
  <si>
    <t>蔬菜二社集体</t>
  </si>
  <si>
    <t>嘉川镇五四村三组</t>
  </si>
  <si>
    <t>陈香德</t>
  </si>
  <si>
    <t>高本菊</t>
  </si>
  <si>
    <t>何秀权</t>
  </si>
  <si>
    <t>李志英</t>
  </si>
  <si>
    <t>梁峰、杨荣、梁秀</t>
  </si>
  <si>
    <t>梁甫川</t>
  </si>
  <si>
    <t>梁国华</t>
  </si>
  <si>
    <t>梁国黎</t>
  </si>
  <si>
    <t>梁国满</t>
  </si>
  <si>
    <t>梁国满等20户</t>
  </si>
  <si>
    <t>梁国庆</t>
  </si>
  <si>
    <t>梁国兴</t>
  </si>
  <si>
    <t>梁国雄</t>
  </si>
  <si>
    <t>梁红梅</t>
  </si>
  <si>
    <t>梁仕兵</t>
  </si>
  <si>
    <t>梁仕兵 、杨丹丹</t>
  </si>
  <si>
    <t>梁仕富</t>
  </si>
  <si>
    <t>梁仕贵</t>
  </si>
  <si>
    <t>梁仕建</t>
  </si>
  <si>
    <t>梁仕建等8户</t>
  </si>
  <si>
    <t>梁仕杰</t>
  </si>
  <si>
    <t>梁仕久、昝菊香</t>
  </si>
  <si>
    <t>梁仕坤</t>
  </si>
  <si>
    <t>梁仕龙</t>
  </si>
  <si>
    <t>梁仕伦</t>
  </si>
  <si>
    <t>梁仕猛</t>
  </si>
  <si>
    <t>梁仕猛、张全英</t>
  </si>
  <si>
    <t>梁仕前</t>
  </si>
  <si>
    <t>梁仕喜</t>
  </si>
  <si>
    <t>梁仕永</t>
  </si>
  <si>
    <t>梁仕元</t>
  </si>
  <si>
    <t>梁土川、昝绍秀</t>
  </si>
  <si>
    <t>梁秀</t>
  </si>
  <si>
    <t>梁泽安</t>
  </si>
  <si>
    <t>梁泽定</t>
  </si>
  <si>
    <t>梁泽红</t>
  </si>
  <si>
    <t>廖伏秀</t>
  </si>
  <si>
    <t>罗秀珍</t>
  </si>
  <si>
    <t>马前芳</t>
  </si>
  <si>
    <t>王德学</t>
  </si>
  <si>
    <t>王飞</t>
  </si>
  <si>
    <t>王雪平</t>
  </si>
  <si>
    <t>王义华</t>
  </si>
  <si>
    <t>五四村3组</t>
  </si>
  <si>
    <t>熊金先、熊明先、熊满先</t>
  </si>
  <si>
    <t>熊满先</t>
  </si>
  <si>
    <t>熊满先、熊金先、熊明先</t>
  </si>
  <si>
    <t>熊明先</t>
  </si>
  <si>
    <t>熊毅</t>
  </si>
  <si>
    <t>许大惠</t>
  </si>
  <si>
    <t>昝菊香</t>
  </si>
  <si>
    <t>昝卫</t>
  </si>
  <si>
    <t>张全英</t>
  </si>
  <si>
    <t>赵润华</t>
  </si>
  <si>
    <t>朱香兰</t>
  </si>
  <si>
    <t>合  计</t>
  </si>
  <si>
    <t>嘉川镇五四村四组</t>
  </si>
  <si>
    <t xml:space="preserve">地类                    户主姓名  </t>
  </si>
  <si>
    <t>何天满</t>
  </si>
  <si>
    <t>侯才英</t>
  </si>
  <si>
    <t>侯刚</t>
  </si>
  <si>
    <t>侯刚先</t>
  </si>
  <si>
    <t>侯均</t>
  </si>
  <si>
    <t>侯树涛</t>
  </si>
  <si>
    <t>侯唐</t>
  </si>
  <si>
    <t>五四村三组与友坝村一组争议林地</t>
  </si>
  <si>
    <t>张华镇友坝村二组</t>
  </si>
  <si>
    <t>陈春明</t>
  </si>
  <si>
    <t>刘波</t>
  </si>
  <si>
    <t>刘华</t>
  </si>
  <si>
    <t>刘华等25户</t>
  </si>
  <si>
    <t>田波</t>
  </si>
  <si>
    <t>田贵富</t>
  </si>
  <si>
    <t>田洪川</t>
  </si>
  <si>
    <t>田军富</t>
  </si>
  <si>
    <t>田连富</t>
  </si>
  <si>
    <t>田秋富</t>
  </si>
  <si>
    <t>田永富</t>
  </si>
  <si>
    <t>王兴国</t>
  </si>
  <si>
    <t>伍福国</t>
  </si>
  <si>
    <t>伍福全</t>
  </si>
  <si>
    <t>伍明保</t>
  </si>
  <si>
    <t>伍明殿</t>
  </si>
  <si>
    <t>伍明洪、袁春梅、伍林</t>
  </si>
  <si>
    <t>伍智</t>
  </si>
  <si>
    <t>谢林</t>
  </si>
  <si>
    <t>友坝村2组</t>
  </si>
  <si>
    <t>友坝村二组</t>
  </si>
  <si>
    <t>张华镇友坝村一组</t>
  </si>
  <si>
    <t>友坝集体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</si>
</sst>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31">
    <font>
      <sz val="11"/>
      <color theme="1"/>
      <name val="宋体"/>
      <charset val="134"/>
      <scheme val="minor"/>
    </font>
    <font>
      <sz val="16"/>
      <name val="仿宋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vertAlign val="superscript"/>
      <sz val="14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justify" wrapText="1"/>
    </xf>
    <xf numFmtId="49" fontId="9" fillId="0" borderId="5" xfId="0" applyNumberFormat="1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workbookViewId="0">
      <selection activeCell="L11" sqref="L11"/>
    </sheetView>
  </sheetViews>
  <sheetFormatPr defaultColWidth="9" defaultRowHeight="13.5"/>
  <cols>
    <col min="2" max="2" width="15.125" customWidth="1"/>
    <col min="3" max="3" width="12.875" customWidth="1"/>
    <col min="4" max="6" width="13" customWidth="1"/>
    <col min="7" max="7" width="13.25" customWidth="1"/>
    <col min="8" max="8" width="16.125" customWidth="1"/>
    <col min="9" max="9" width="15.375" customWidth="1"/>
  </cols>
  <sheetData>
    <row r="1" ht="20.25" spans="1:9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</row>
    <row r="2" ht="20.25" spans="1:9">
      <c r="A2" s="3" t="s">
        <v>2</v>
      </c>
      <c r="B2" s="3"/>
      <c r="C2" s="3"/>
      <c r="D2" s="3"/>
      <c r="E2" s="3"/>
      <c r="F2" s="3"/>
      <c r="G2" s="3"/>
      <c r="H2" s="3"/>
      <c r="I2" s="3"/>
    </row>
    <row r="3" ht="20.25" spans="1:9">
      <c r="A3" s="4" t="s">
        <v>3</v>
      </c>
      <c r="B3" s="5" t="s">
        <v>4</v>
      </c>
      <c r="C3" s="6" t="s">
        <v>5</v>
      </c>
      <c r="D3" s="4" t="s">
        <v>6</v>
      </c>
      <c r="E3" s="7" t="s">
        <v>7</v>
      </c>
      <c r="F3" s="4" t="s">
        <v>6</v>
      </c>
      <c r="G3" s="6" t="s">
        <v>8</v>
      </c>
      <c r="H3" s="4" t="s">
        <v>6</v>
      </c>
      <c r="I3" s="4" t="s">
        <v>9</v>
      </c>
    </row>
    <row r="4" spans="1:9">
      <c r="A4" s="8"/>
      <c r="B4" s="9"/>
      <c r="C4" s="10" t="s">
        <v>10</v>
      </c>
      <c r="D4" s="8"/>
      <c r="E4" s="10" t="s">
        <v>11</v>
      </c>
      <c r="F4" s="8"/>
      <c r="G4" s="10" t="s">
        <v>12</v>
      </c>
      <c r="H4" s="8"/>
      <c r="I4" s="8"/>
    </row>
    <row r="5" ht="28.5" spans="1:9">
      <c r="A5" s="11">
        <v>1</v>
      </c>
      <c r="B5" s="12" t="s">
        <v>13</v>
      </c>
      <c r="C5" s="12">
        <v>32.445</v>
      </c>
      <c r="D5" s="11">
        <f>C5*4500</f>
        <v>146002.5</v>
      </c>
      <c r="E5" s="11">
        <v>0</v>
      </c>
      <c r="F5" s="11"/>
      <c r="G5" s="11">
        <v>0</v>
      </c>
      <c r="H5" s="11"/>
      <c r="I5" s="6">
        <f>H5+F5+D5</f>
        <v>146002.5</v>
      </c>
    </row>
    <row r="6" ht="20.25" spans="1:9">
      <c r="A6" s="3" t="s">
        <v>14</v>
      </c>
      <c r="B6" s="3"/>
      <c r="C6" s="3"/>
      <c r="D6" s="3"/>
      <c r="E6" s="3"/>
      <c r="F6" s="3"/>
      <c r="G6" s="3"/>
      <c r="H6" s="3"/>
      <c r="I6" s="3"/>
    </row>
    <row r="7" ht="20.25" spans="1:9">
      <c r="A7" s="4" t="s">
        <v>3</v>
      </c>
      <c r="B7" s="5" t="s">
        <v>4</v>
      </c>
      <c r="C7" s="6" t="s">
        <v>5</v>
      </c>
      <c r="D7" s="4" t="s">
        <v>6</v>
      </c>
      <c r="E7" s="7" t="s">
        <v>7</v>
      </c>
      <c r="F7" s="4" t="s">
        <v>6</v>
      </c>
      <c r="G7" s="6" t="s">
        <v>8</v>
      </c>
      <c r="H7" s="4" t="s">
        <v>6</v>
      </c>
      <c r="I7" s="4" t="s">
        <v>9</v>
      </c>
    </row>
    <row r="8" spans="1:9">
      <c r="A8" s="8"/>
      <c r="B8" s="9"/>
      <c r="C8" s="10" t="s">
        <v>10</v>
      </c>
      <c r="D8" s="8"/>
      <c r="E8" s="10" t="s">
        <v>11</v>
      </c>
      <c r="F8" s="8"/>
      <c r="G8" s="10" t="s">
        <v>12</v>
      </c>
      <c r="H8" s="8"/>
      <c r="I8" s="8"/>
    </row>
    <row r="9" ht="14.25" spans="1:9">
      <c r="A9" s="13">
        <v>1</v>
      </c>
      <c r="B9" s="14" t="s">
        <v>15</v>
      </c>
      <c r="C9" s="14"/>
      <c r="D9" s="15">
        <v>0</v>
      </c>
      <c r="E9" s="14"/>
      <c r="F9" s="15">
        <v>0</v>
      </c>
      <c r="G9" s="14">
        <v>0.496065</v>
      </c>
      <c r="H9" s="15">
        <v>892.917</v>
      </c>
      <c r="I9" s="22">
        <v>892.917</v>
      </c>
    </row>
    <row r="10" ht="14.25" spans="1:9">
      <c r="A10" s="13">
        <v>2</v>
      </c>
      <c r="B10" s="14" t="s">
        <v>16</v>
      </c>
      <c r="C10" s="14">
        <v>0.46611</v>
      </c>
      <c r="D10" s="15">
        <v>2097.495</v>
      </c>
      <c r="E10" s="14"/>
      <c r="F10" s="15">
        <v>0</v>
      </c>
      <c r="G10" s="14"/>
      <c r="H10" s="15">
        <v>0</v>
      </c>
      <c r="I10" s="22">
        <v>2097.495</v>
      </c>
    </row>
    <row r="11" ht="14.25" spans="1:9">
      <c r="A11" s="13">
        <v>3</v>
      </c>
      <c r="B11" s="14" t="s">
        <v>17</v>
      </c>
      <c r="C11" s="14"/>
      <c r="D11" s="15">
        <v>0</v>
      </c>
      <c r="E11" s="14">
        <v>0.06744</v>
      </c>
      <c r="F11" s="15">
        <v>323.712</v>
      </c>
      <c r="G11" s="14">
        <v>1.61667</v>
      </c>
      <c r="H11" s="15">
        <v>2910.006</v>
      </c>
      <c r="I11" s="22">
        <v>3233.718</v>
      </c>
    </row>
    <row r="12" ht="14.25" spans="1:9">
      <c r="A12" s="13">
        <v>4</v>
      </c>
      <c r="B12" s="14" t="s">
        <v>18</v>
      </c>
      <c r="C12" s="14"/>
      <c r="D12" s="15">
        <v>0</v>
      </c>
      <c r="E12" s="14">
        <v>0.43929</v>
      </c>
      <c r="F12" s="15">
        <v>2108.592</v>
      </c>
      <c r="G12" s="14"/>
      <c r="H12" s="15">
        <v>0</v>
      </c>
      <c r="I12" s="22">
        <v>2108.592</v>
      </c>
    </row>
    <row r="13" ht="24" spans="1:9">
      <c r="A13" s="13">
        <v>5</v>
      </c>
      <c r="B13" s="16" t="s">
        <v>19</v>
      </c>
      <c r="C13" s="14"/>
      <c r="D13" s="15">
        <v>0</v>
      </c>
      <c r="E13" s="14">
        <v>0.161865</v>
      </c>
      <c r="F13" s="15">
        <v>776.952</v>
      </c>
      <c r="G13" s="14"/>
      <c r="H13" s="15">
        <v>0</v>
      </c>
      <c r="I13" s="22">
        <v>776.952</v>
      </c>
    </row>
    <row r="14" ht="14.25" spans="1:9">
      <c r="A14" s="13">
        <v>6</v>
      </c>
      <c r="B14" s="14" t="s">
        <v>20</v>
      </c>
      <c r="C14" s="14">
        <v>1.028895</v>
      </c>
      <c r="D14" s="15">
        <v>4630.0275</v>
      </c>
      <c r="E14" s="14"/>
      <c r="F14" s="15">
        <v>0</v>
      </c>
      <c r="G14" s="14"/>
      <c r="H14" s="15">
        <v>0</v>
      </c>
      <c r="I14" s="22">
        <v>4630.0275</v>
      </c>
    </row>
    <row r="15" ht="14.25" spans="1:9">
      <c r="A15" s="13">
        <v>7</v>
      </c>
      <c r="B15" s="14" t="s">
        <v>21</v>
      </c>
      <c r="C15" s="14"/>
      <c r="D15" s="15">
        <v>0</v>
      </c>
      <c r="E15" s="14">
        <v>0.12408</v>
      </c>
      <c r="F15" s="15">
        <v>595.584</v>
      </c>
      <c r="G15" s="14">
        <v>0.299385</v>
      </c>
      <c r="H15" s="15">
        <v>538.893</v>
      </c>
      <c r="I15" s="22">
        <v>1134.477</v>
      </c>
    </row>
    <row r="16" ht="14.25" spans="1:9">
      <c r="A16" s="13">
        <v>8</v>
      </c>
      <c r="B16" s="14" t="s">
        <v>22</v>
      </c>
      <c r="C16" s="14"/>
      <c r="D16" s="15">
        <v>0</v>
      </c>
      <c r="E16" s="14">
        <v>0.06036</v>
      </c>
      <c r="F16" s="15">
        <v>289.728</v>
      </c>
      <c r="G16" s="14">
        <v>0.296565</v>
      </c>
      <c r="H16" s="15">
        <v>533.817</v>
      </c>
      <c r="I16" s="22">
        <v>823.545</v>
      </c>
    </row>
    <row r="17" ht="14.25" spans="1:9">
      <c r="A17" s="13">
        <v>9</v>
      </c>
      <c r="B17" s="14" t="s">
        <v>23</v>
      </c>
      <c r="C17" s="14">
        <v>1.324935</v>
      </c>
      <c r="D17" s="15">
        <v>5962.2075</v>
      </c>
      <c r="E17" s="14"/>
      <c r="F17" s="15">
        <v>0</v>
      </c>
      <c r="G17" s="14"/>
      <c r="H17" s="15">
        <v>0</v>
      </c>
      <c r="I17" s="22">
        <v>5962.2075</v>
      </c>
    </row>
    <row r="18" ht="14.25" spans="1:9">
      <c r="A18" s="13">
        <v>10</v>
      </c>
      <c r="B18" s="14" t="s">
        <v>24</v>
      </c>
      <c r="C18" s="14">
        <v>16.45686</v>
      </c>
      <c r="D18" s="15">
        <v>74055.87</v>
      </c>
      <c r="E18" s="14"/>
      <c r="F18" s="15">
        <v>0</v>
      </c>
      <c r="G18" s="14"/>
      <c r="H18" s="15">
        <v>0</v>
      </c>
      <c r="I18" s="22">
        <v>74055.87</v>
      </c>
    </row>
    <row r="19" ht="14.25" spans="1:9">
      <c r="A19" s="13">
        <v>11</v>
      </c>
      <c r="B19" s="14" t="s">
        <v>25</v>
      </c>
      <c r="C19" s="14">
        <v>0.935865</v>
      </c>
      <c r="D19" s="15">
        <v>4211.3925</v>
      </c>
      <c r="E19" s="14"/>
      <c r="F19" s="15">
        <v>0</v>
      </c>
      <c r="G19" s="14"/>
      <c r="H19" s="15">
        <v>0</v>
      </c>
      <c r="I19" s="22">
        <v>4211.3925</v>
      </c>
    </row>
    <row r="20" ht="14.25" spans="1:9">
      <c r="A20" s="13">
        <v>12</v>
      </c>
      <c r="B20" s="14" t="s">
        <v>26</v>
      </c>
      <c r="C20" s="14"/>
      <c r="D20" s="15">
        <v>0</v>
      </c>
      <c r="E20" s="14"/>
      <c r="F20" s="15">
        <v>0</v>
      </c>
      <c r="G20" s="14">
        <v>0.094095</v>
      </c>
      <c r="H20" s="15">
        <v>169.371</v>
      </c>
      <c r="I20" s="22">
        <v>169.371</v>
      </c>
    </row>
    <row r="21" ht="14.25" spans="1:9">
      <c r="A21" s="13">
        <v>13</v>
      </c>
      <c r="B21" s="14" t="s">
        <v>27</v>
      </c>
      <c r="C21" s="14">
        <v>2.09421</v>
      </c>
      <c r="D21" s="15">
        <v>9423.945</v>
      </c>
      <c r="E21" s="14">
        <v>0.04503</v>
      </c>
      <c r="F21" s="15">
        <v>216.144</v>
      </c>
      <c r="G21" s="14">
        <v>1.42383</v>
      </c>
      <c r="H21" s="15">
        <v>2562.894</v>
      </c>
      <c r="I21" s="22">
        <v>12202.983</v>
      </c>
    </row>
    <row r="22" ht="14.25" spans="1:9">
      <c r="A22" s="13">
        <v>14</v>
      </c>
      <c r="B22" s="14" t="s">
        <v>28</v>
      </c>
      <c r="C22" s="14">
        <v>1.95042</v>
      </c>
      <c r="D22" s="15">
        <v>8776.89</v>
      </c>
      <c r="E22" s="14"/>
      <c r="F22" s="15">
        <v>0</v>
      </c>
      <c r="G22" s="14"/>
      <c r="H22" s="15">
        <v>0</v>
      </c>
      <c r="I22" s="22">
        <v>8776.89</v>
      </c>
    </row>
    <row r="23" ht="14.25" spans="1:9">
      <c r="A23" s="13">
        <v>15</v>
      </c>
      <c r="B23" s="14" t="s">
        <v>29</v>
      </c>
      <c r="C23" s="14"/>
      <c r="D23" s="15">
        <v>0</v>
      </c>
      <c r="E23" s="14"/>
      <c r="F23" s="15">
        <v>0</v>
      </c>
      <c r="G23" s="14">
        <v>0.530025</v>
      </c>
      <c r="H23" s="15">
        <v>954.045</v>
      </c>
      <c r="I23" s="22">
        <v>954.045</v>
      </c>
    </row>
    <row r="24" ht="14.25" spans="1:9">
      <c r="A24" s="13">
        <v>16</v>
      </c>
      <c r="B24" s="14" t="s">
        <v>30</v>
      </c>
      <c r="C24" s="14">
        <v>1.450575</v>
      </c>
      <c r="D24" s="15">
        <v>6527.5875</v>
      </c>
      <c r="E24" s="14"/>
      <c r="F24" s="15">
        <v>0</v>
      </c>
      <c r="G24" s="14"/>
      <c r="H24" s="15">
        <v>0</v>
      </c>
      <c r="I24" s="22">
        <v>6527.5875</v>
      </c>
    </row>
    <row r="25" ht="14.25" spans="1:9">
      <c r="A25" s="13">
        <v>17</v>
      </c>
      <c r="B25" s="14" t="s">
        <v>31</v>
      </c>
      <c r="C25" s="14"/>
      <c r="D25" s="15">
        <v>0</v>
      </c>
      <c r="E25" s="14">
        <v>0.055515</v>
      </c>
      <c r="F25" s="15">
        <v>266.472</v>
      </c>
      <c r="G25" s="14">
        <v>0.569055</v>
      </c>
      <c r="H25" s="15">
        <v>1024.299</v>
      </c>
      <c r="I25" s="22">
        <v>1290.771</v>
      </c>
    </row>
    <row r="26" ht="14.25" spans="1:9">
      <c r="A26" s="13">
        <v>18</v>
      </c>
      <c r="B26" s="14" t="s">
        <v>32</v>
      </c>
      <c r="C26" s="14"/>
      <c r="D26" s="15">
        <v>0</v>
      </c>
      <c r="E26" s="14">
        <v>0.209655</v>
      </c>
      <c r="F26" s="15">
        <v>1006.344</v>
      </c>
      <c r="G26" s="14"/>
      <c r="H26" s="15">
        <v>0</v>
      </c>
      <c r="I26" s="22">
        <v>1006.344</v>
      </c>
    </row>
    <row r="27" ht="14.25" spans="1:9">
      <c r="A27" s="13">
        <v>19</v>
      </c>
      <c r="B27" s="14" t="s">
        <v>33</v>
      </c>
      <c r="C27" s="14"/>
      <c r="D27" s="15">
        <v>0</v>
      </c>
      <c r="E27" s="14"/>
      <c r="F27" s="15">
        <v>0</v>
      </c>
      <c r="G27" s="14">
        <v>1.92963</v>
      </c>
      <c r="H27" s="15">
        <v>3473.334</v>
      </c>
      <c r="I27" s="22">
        <v>3473.334</v>
      </c>
    </row>
    <row r="28" ht="14.25" spans="1:9">
      <c r="A28" s="13">
        <v>20</v>
      </c>
      <c r="B28" s="14" t="s">
        <v>34</v>
      </c>
      <c r="C28" s="14">
        <v>9.15366</v>
      </c>
      <c r="D28" s="15">
        <v>41191.47</v>
      </c>
      <c r="E28" s="14"/>
      <c r="F28" s="15">
        <v>0</v>
      </c>
      <c r="G28" s="14"/>
      <c r="H28" s="15">
        <v>0</v>
      </c>
      <c r="I28" s="22">
        <v>41191.47</v>
      </c>
    </row>
    <row r="29" ht="14.25" spans="1:9">
      <c r="A29" s="13">
        <v>21</v>
      </c>
      <c r="B29" s="14" t="s">
        <v>35</v>
      </c>
      <c r="C29" s="14">
        <v>0.725925</v>
      </c>
      <c r="D29" s="15">
        <v>3266.6625</v>
      </c>
      <c r="E29" s="14"/>
      <c r="F29" s="15">
        <v>0</v>
      </c>
      <c r="G29" s="14"/>
      <c r="H29" s="15">
        <v>0</v>
      </c>
      <c r="I29" s="22">
        <v>3266.6625</v>
      </c>
    </row>
    <row r="30" ht="14.25" spans="1:9">
      <c r="A30" s="13">
        <v>22</v>
      </c>
      <c r="B30" s="14" t="s">
        <v>36</v>
      </c>
      <c r="C30" s="14">
        <v>1.154685</v>
      </c>
      <c r="D30" s="15">
        <v>5196.0825</v>
      </c>
      <c r="E30" s="14"/>
      <c r="F30" s="15">
        <v>0</v>
      </c>
      <c r="G30" s="14"/>
      <c r="H30" s="15">
        <v>0</v>
      </c>
      <c r="I30" s="22">
        <v>5196.0825</v>
      </c>
    </row>
    <row r="31" ht="14.25" spans="1:9">
      <c r="A31" s="13">
        <v>23</v>
      </c>
      <c r="B31" s="14" t="s">
        <v>37</v>
      </c>
      <c r="C31" s="14"/>
      <c r="D31" s="15">
        <v>0</v>
      </c>
      <c r="E31" s="14"/>
      <c r="F31" s="15">
        <v>0</v>
      </c>
      <c r="G31" s="14">
        <v>0.564975</v>
      </c>
      <c r="H31" s="15">
        <v>1016.955</v>
      </c>
      <c r="I31" s="22">
        <v>1016.955</v>
      </c>
    </row>
    <row r="32" ht="14.25" spans="1:9">
      <c r="A32" s="13">
        <v>24</v>
      </c>
      <c r="B32" s="14" t="s">
        <v>38</v>
      </c>
      <c r="C32" s="14">
        <v>1.387155</v>
      </c>
      <c r="D32" s="15">
        <v>6242.1975</v>
      </c>
      <c r="E32" s="14"/>
      <c r="F32" s="15">
        <v>0</v>
      </c>
      <c r="G32" s="14"/>
      <c r="H32" s="15">
        <v>0</v>
      </c>
      <c r="I32" s="22">
        <v>6242.1975</v>
      </c>
    </row>
    <row r="33" ht="14.25" spans="1:9">
      <c r="A33" s="13">
        <v>25</v>
      </c>
      <c r="B33" s="14" t="s">
        <v>39</v>
      </c>
      <c r="C33" s="14"/>
      <c r="D33" s="15">
        <v>0</v>
      </c>
      <c r="E33" s="14">
        <v>0.00567</v>
      </c>
      <c r="F33" s="15">
        <v>27.216</v>
      </c>
      <c r="G33" s="14"/>
      <c r="H33" s="15">
        <v>0</v>
      </c>
      <c r="I33" s="22">
        <v>27.216</v>
      </c>
    </row>
    <row r="34" ht="14.25" spans="1:9">
      <c r="A34" s="13">
        <v>26</v>
      </c>
      <c r="B34" s="14" t="s">
        <v>40</v>
      </c>
      <c r="C34" s="14">
        <v>1.66536</v>
      </c>
      <c r="D34" s="15">
        <v>7494.12</v>
      </c>
      <c r="E34" s="14"/>
      <c r="F34" s="15">
        <v>0</v>
      </c>
      <c r="G34" s="14">
        <v>0.115095</v>
      </c>
      <c r="H34" s="15">
        <v>207.171</v>
      </c>
      <c r="I34" s="22">
        <v>7701.291</v>
      </c>
    </row>
    <row r="35" ht="14.25" spans="1:9">
      <c r="A35" s="13">
        <v>27</v>
      </c>
      <c r="B35" s="14" t="s">
        <v>41</v>
      </c>
      <c r="C35" s="14">
        <v>1.343055</v>
      </c>
      <c r="D35" s="15">
        <v>6043.7475</v>
      </c>
      <c r="E35" s="14"/>
      <c r="F35" s="15">
        <v>0</v>
      </c>
      <c r="G35" s="14"/>
      <c r="H35" s="15">
        <v>0</v>
      </c>
      <c r="I35" s="22">
        <v>6043.7475</v>
      </c>
    </row>
    <row r="36" ht="14.25" spans="1:9">
      <c r="A36" s="13">
        <v>28</v>
      </c>
      <c r="B36" s="14" t="s">
        <v>42</v>
      </c>
      <c r="C36" s="14"/>
      <c r="D36" s="15">
        <v>0</v>
      </c>
      <c r="E36" s="14"/>
      <c r="F36" s="15">
        <v>0</v>
      </c>
      <c r="G36" s="14">
        <v>0.211005</v>
      </c>
      <c r="H36" s="15">
        <v>379.809</v>
      </c>
      <c r="I36" s="22">
        <v>379.809</v>
      </c>
    </row>
    <row r="37" ht="14.25" spans="1:9">
      <c r="A37" s="13">
        <v>29</v>
      </c>
      <c r="B37" s="14" t="s">
        <v>43</v>
      </c>
      <c r="C37" s="14">
        <v>0.29127</v>
      </c>
      <c r="D37" s="15">
        <v>1310.715</v>
      </c>
      <c r="E37" s="14"/>
      <c r="F37" s="15">
        <v>0</v>
      </c>
      <c r="G37" s="14"/>
      <c r="H37" s="15">
        <v>0</v>
      </c>
      <c r="I37" s="22">
        <v>1310.715</v>
      </c>
    </row>
    <row r="38" ht="14.25" spans="1:9">
      <c r="A38" s="13">
        <v>30</v>
      </c>
      <c r="B38" s="14" t="s">
        <v>44</v>
      </c>
      <c r="C38" s="14"/>
      <c r="D38" s="15">
        <v>0</v>
      </c>
      <c r="E38" s="14">
        <v>0.55653</v>
      </c>
      <c r="F38" s="15">
        <v>2671.344</v>
      </c>
      <c r="G38" s="14"/>
      <c r="H38" s="15">
        <v>0</v>
      </c>
      <c r="I38" s="22">
        <v>2671.344</v>
      </c>
    </row>
    <row r="39" ht="14.25" spans="1:9">
      <c r="A39" s="13">
        <v>31</v>
      </c>
      <c r="B39" s="14" t="s">
        <v>45</v>
      </c>
      <c r="C39" s="14"/>
      <c r="D39" s="15">
        <v>0</v>
      </c>
      <c r="E39" s="14"/>
      <c r="F39" s="15">
        <v>0</v>
      </c>
      <c r="G39" s="14">
        <v>0.00204</v>
      </c>
      <c r="H39" s="15">
        <v>3.672</v>
      </c>
      <c r="I39" s="22">
        <v>3.672</v>
      </c>
    </row>
    <row r="40" ht="14.25" spans="1:9">
      <c r="A40" s="13">
        <v>32</v>
      </c>
      <c r="B40" s="14" t="s">
        <v>46</v>
      </c>
      <c r="C40" s="14">
        <v>1.182675</v>
      </c>
      <c r="D40" s="15">
        <v>5322.0375</v>
      </c>
      <c r="E40" s="14"/>
      <c r="F40" s="15">
        <v>0</v>
      </c>
      <c r="G40" s="14"/>
      <c r="H40" s="15">
        <v>0</v>
      </c>
      <c r="I40" s="22">
        <v>5322.0375</v>
      </c>
    </row>
    <row r="41" ht="14.25" spans="1:9">
      <c r="A41" s="13">
        <v>33</v>
      </c>
      <c r="B41" s="14" t="s">
        <v>47</v>
      </c>
      <c r="C41" s="14"/>
      <c r="D41" s="15">
        <v>0</v>
      </c>
      <c r="E41" s="14"/>
      <c r="F41" s="15">
        <v>0</v>
      </c>
      <c r="G41" s="14">
        <v>0.01581</v>
      </c>
      <c r="H41" s="15">
        <v>28.458</v>
      </c>
      <c r="I41" s="22">
        <v>28.458</v>
      </c>
    </row>
    <row r="42" ht="14.25" spans="1:9">
      <c r="A42" s="13">
        <v>34</v>
      </c>
      <c r="B42" s="14" t="s">
        <v>48</v>
      </c>
      <c r="C42" s="14"/>
      <c r="D42" s="15">
        <v>0</v>
      </c>
      <c r="E42" s="14"/>
      <c r="F42" s="15">
        <v>0</v>
      </c>
      <c r="G42" s="14">
        <v>0.09294</v>
      </c>
      <c r="H42" s="15">
        <v>167.292</v>
      </c>
      <c r="I42" s="22">
        <v>167.292</v>
      </c>
    </row>
    <row r="43" ht="14.25" spans="1:9">
      <c r="A43" s="13">
        <v>35</v>
      </c>
      <c r="B43" s="14" t="s">
        <v>49</v>
      </c>
      <c r="C43" s="14"/>
      <c r="D43" s="15">
        <v>0</v>
      </c>
      <c r="E43" s="14"/>
      <c r="F43" s="15">
        <v>0</v>
      </c>
      <c r="G43" s="14">
        <v>0.039945</v>
      </c>
      <c r="H43" s="15">
        <v>71.901</v>
      </c>
      <c r="I43" s="22">
        <v>71.901</v>
      </c>
    </row>
    <row r="44" ht="14.25" spans="1:9">
      <c r="A44" s="13">
        <v>36</v>
      </c>
      <c r="B44" s="14" t="s">
        <v>50</v>
      </c>
      <c r="C44" s="14"/>
      <c r="D44" s="15">
        <v>0</v>
      </c>
      <c r="E44" s="14"/>
      <c r="F44" s="15">
        <v>0</v>
      </c>
      <c r="G44" s="14">
        <v>0.423795</v>
      </c>
      <c r="H44" s="15">
        <v>762.831</v>
      </c>
      <c r="I44" s="22">
        <v>762.831</v>
      </c>
    </row>
    <row r="45" ht="14.25" spans="1:9">
      <c r="A45" s="13">
        <v>37</v>
      </c>
      <c r="B45" s="14" t="s">
        <v>51</v>
      </c>
      <c r="C45" s="14"/>
      <c r="D45" s="15">
        <v>0</v>
      </c>
      <c r="E45" s="14">
        <v>0.191355</v>
      </c>
      <c r="F45" s="15">
        <v>918.504</v>
      </c>
      <c r="G45" s="14"/>
      <c r="H45" s="15">
        <v>0</v>
      </c>
      <c r="I45" s="22">
        <v>918.504</v>
      </c>
    </row>
    <row r="46" ht="14.25" spans="1:9">
      <c r="A46" s="13">
        <v>38</v>
      </c>
      <c r="B46" s="14" t="s">
        <v>52</v>
      </c>
      <c r="C46" s="14"/>
      <c r="D46" s="15">
        <v>0</v>
      </c>
      <c r="E46" s="14">
        <v>0.03396</v>
      </c>
      <c r="F46" s="15">
        <v>163.008</v>
      </c>
      <c r="G46" s="14"/>
      <c r="H46" s="15">
        <v>0</v>
      </c>
      <c r="I46" s="22">
        <v>163.008</v>
      </c>
    </row>
    <row r="47" ht="14.25" spans="1:9">
      <c r="A47" s="13">
        <v>39</v>
      </c>
      <c r="B47" s="14" t="s">
        <v>53</v>
      </c>
      <c r="C47" s="14"/>
      <c r="D47" s="15">
        <v>0</v>
      </c>
      <c r="E47" s="14">
        <v>0.20025</v>
      </c>
      <c r="F47" s="15">
        <v>961.2</v>
      </c>
      <c r="G47" s="14"/>
      <c r="H47" s="15">
        <v>0</v>
      </c>
      <c r="I47" s="22">
        <v>961.2</v>
      </c>
    </row>
    <row r="48" ht="14.25" spans="1:9">
      <c r="A48" s="13">
        <v>40</v>
      </c>
      <c r="B48" s="14" t="s">
        <v>54</v>
      </c>
      <c r="C48" s="14"/>
      <c r="D48" s="15">
        <v>0</v>
      </c>
      <c r="E48" s="14"/>
      <c r="F48" s="15">
        <v>0</v>
      </c>
      <c r="G48" s="14">
        <v>0.27951</v>
      </c>
      <c r="H48" s="15">
        <v>503.118</v>
      </c>
      <c r="I48" s="22">
        <v>503.118</v>
      </c>
    </row>
    <row r="49" ht="14.25" spans="1:9">
      <c r="A49" s="13">
        <v>41</v>
      </c>
      <c r="B49" s="14" t="s">
        <v>55</v>
      </c>
      <c r="C49" s="14"/>
      <c r="D49" s="15">
        <v>0</v>
      </c>
      <c r="E49" s="14"/>
      <c r="F49" s="15">
        <v>0</v>
      </c>
      <c r="G49" s="14">
        <v>0.172965</v>
      </c>
      <c r="H49" s="15">
        <v>311.337</v>
      </c>
      <c r="I49" s="22">
        <v>311.337</v>
      </c>
    </row>
    <row r="50" ht="14.25" spans="1:9">
      <c r="A50" s="13">
        <v>42</v>
      </c>
      <c r="B50" s="14" t="s">
        <v>56</v>
      </c>
      <c r="C50" s="14"/>
      <c r="D50" s="15">
        <v>0</v>
      </c>
      <c r="E50" s="14">
        <v>0.048375</v>
      </c>
      <c r="F50" s="15">
        <v>232.2</v>
      </c>
      <c r="G50" s="14">
        <v>0.95187</v>
      </c>
      <c r="H50" s="15">
        <v>1713.366</v>
      </c>
      <c r="I50" s="22">
        <v>1945.566</v>
      </c>
    </row>
    <row r="51" ht="14.25" spans="1:9">
      <c r="A51" s="13">
        <v>43</v>
      </c>
      <c r="B51" s="14" t="s">
        <v>57</v>
      </c>
      <c r="C51" s="14"/>
      <c r="D51" s="15">
        <v>0</v>
      </c>
      <c r="E51" s="14">
        <v>0.0684</v>
      </c>
      <c r="F51" s="15">
        <v>328.32</v>
      </c>
      <c r="G51" s="14"/>
      <c r="H51" s="15">
        <v>0</v>
      </c>
      <c r="I51" s="22">
        <v>328.32</v>
      </c>
    </row>
    <row r="52" ht="14.25" spans="1:9">
      <c r="A52" s="13">
        <v>44</v>
      </c>
      <c r="B52" s="14" t="s">
        <v>58</v>
      </c>
      <c r="C52" s="14">
        <v>0.062595</v>
      </c>
      <c r="D52" s="15">
        <v>281.6775</v>
      </c>
      <c r="E52" s="14"/>
      <c r="F52" s="15">
        <v>0</v>
      </c>
      <c r="G52" s="14"/>
      <c r="H52" s="15">
        <v>0</v>
      </c>
      <c r="I52" s="22">
        <v>281.6775</v>
      </c>
    </row>
    <row r="53" ht="36" spans="1:9">
      <c r="A53" s="13">
        <v>45</v>
      </c>
      <c r="B53" s="16" t="s">
        <v>59</v>
      </c>
      <c r="C53" s="14">
        <v>2.32239</v>
      </c>
      <c r="D53" s="15">
        <v>10450.755</v>
      </c>
      <c r="E53" s="14"/>
      <c r="F53" s="15">
        <v>0</v>
      </c>
      <c r="G53" s="14"/>
      <c r="H53" s="15">
        <v>0</v>
      </c>
      <c r="I53" s="22">
        <v>10450.755</v>
      </c>
    </row>
    <row r="54" ht="14.25" spans="1:9">
      <c r="A54" s="13">
        <v>46</v>
      </c>
      <c r="B54" s="16" t="s">
        <v>60</v>
      </c>
      <c r="C54" s="14"/>
      <c r="D54" s="15">
        <v>0</v>
      </c>
      <c r="E54" s="14">
        <v>0.10233</v>
      </c>
      <c r="F54" s="15">
        <v>491.184</v>
      </c>
      <c r="G54" s="14"/>
      <c r="H54" s="15">
        <v>0</v>
      </c>
      <c r="I54" s="22">
        <v>491.184</v>
      </c>
    </row>
    <row r="55" ht="36" spans="1:9">
      <c r="A55" s="13">
        <v>47</v>
      </c>
      <c r="B55" s="16" t="s">
        <v>61</v>
      </c>
      <c r="C55" s="14"/>
      <c r="D55" s="15">
        <v>0</v>
      </c>
      <c r="E55" s="14"/>
      <c r="F55" s="15">
        <v>0</v>
      </c>
      <c r="G55" s="14">
        <v>1.063455</v>
      </c>
      <c r="H55" s="15">
        <v>1914.219</v>
      </c>
      <c r="I55" s="22">
        <v>1914.219</v>
      </c>
    </row>
    <row r="56" ht="14.25" spans="1:9">
      <c r="A56" s="13">
        <v>48</v>
      </c>
      <c r="B56" s="14" t="s">
        <v>62</v>
      </c>
      <c r="C56" s="14"/>
      <c r="D56" s="15">
        <v>0</v>
      </c>
      <c r="E56" s="14">
        <v>0.384345</v>
      </c>
      <c r="F56" s="15">
        <v>1844.856</v>
      </c>
      <c r="G56" s="14">
        <v>0.712185</v>
      </c>
      <c r="H56" s="15">
        <v>1281.933</v>
      </c>
      <c r="I56" s="22">
        <v>3126.789</v>
      </c>
    </row>
    <row r="57" ht="14.25" spans="1:9">
      <c r="A57" s="13">
        <v>49</v>
      </c>
      <c r="B57" s="14" t="s">
        <v>63</v>
      </c>
      <c r="C57" s="14"/>
      <c r="D57" s="15">
        <v>0</v>
      </c>
      <c r="E57" s="14">
        <v>0.050565</v>
      </c>
      <c r="F57" s="15">
        <v>242.712</v>
      </c>
      <c r="G57" s="14"/>
      <c r="H57" s="15">
        <v>0</v>
      </c>
      <c r="I57" s="22">
        <v>242.712</v>
      </c>
    </row>
    <row r="58" ht="14.25" spans="1:9">
      <c r="A58" s="13">
        <v>50</v>
      </c>
      <c r="B58" s="14" t="s">
        <v>64</v>
      </c>
      <c r="C58" s="14"/>
      <c r="D58" s="15">
        <v>0</v>
      </c>
      <c r="E58" s="14"/>
      <c r="F58" s="15">
        <v>0</v>
      </c>
      <c r="G58" s="14">
        <v>0.014445</v>
      </c>
      <c r="H58" s="15">
        <v>26.001</v>
      </c>
      <c r="I58" s="22">
        <v>26.001</v>
      </c>
    </row>
    <row r="59" ht="14.25" spans="1:9">
      <c r="A59" s="13">
        <v>51</v>
      </c>
      <c r="B59" s="14" t="s">
        <v>65</v>
      </c>
      <c r="C59" s="14"/>
      <c r="D59" s="15">
        <v>0</v>
      </c>
      <c r="E59" s="14">
        <v>0.072855</v>
      </c>
      <c r="F59" s="15">
        <v>349.704</v>
      </c>
      <c r="G59" s="14"/>
      <c r="H59" s="15">
        <v>0</v>
      </c>
      <c r="I59" s="22">
        <v>349.704</v>
      </c>
    </row>
    <row r="60" ht="14.25" spans="1:9">
      <c r="A60" s="13">
        <v>52</v>
      </c>
      <c r="B60" s="14" t="s">
        <v>66</v>
      </c>
      <c r="C60" s="14"/>
      <c r="D60" s="15">
        <v>0</v>
      </c>
      <c r="E60" s="14"/>
      <c r="F60" s="15">
        <v>0</v>
      </c>
      <c r="G60" s="14">
        <v>0.31977</v>
      </c>
      <c r="H60" s="15">
        <v>575.586</v>
      </c>
      <c r="I60" s="22">
        <v>575.586</v>
      </c>
    </row>
    <row r="61" ht="14.25" spans="1:9">
      <c r="A61" s="13">
        <v>53</v>
      </c>
      <c r="B61" s="14" t="s">
        <v>67</v>
      </c>
      <c r="C61" s="14">
        <v>3.433485</v>
      </c>
      <c r="D61" s="15">
        <v>15450.6825</v>
      </c>
      <c r="E61" s="14"/>
      <c r="F61" s="15">
        <v>0</v>
      </c>
      <c r="G61" s="14"/>
      <c r="H61" s="15">
        <v>0</v>
      </c>
      <c r="I61" s="22">
        <v>15450.6825</v>
      </c>
    </row>
    <row r="62" ht="14.25" spans="1:9">
      <c r="A62" s="13">
        <v>54</v>
      </c>
      <c r="B62" s="14" t="s">
        <v>68</v>
      </c>
      <c r="C62" s="14"/>
      <c r="D62" s="15">
        <v>0</v>
      </c>
      <c r="E62" s="14">
        <v>0.04326</v>
      </c>
      <c r="F62" s="15">
        <v>207.648</v>
      </c>
      <c r="G62" s="14"/>
      <c r="H62" s="15">
        <v>0</v>
      </c>
      <c r="I62" s="22">
        <v>207.648</v>
      </c>
    </row>
    <row r="63" ht="14.25" spans="1:9">
      <c r="A63" s="17">
        <v>55</v>
      </c>
      <c r="B63" s="18" t="s">
        <v>69</v>
      </c>
      <c r="C63" s="18"/>
      <c r="D63" s="15">
        <v>0</v>
      </c>
      <c r="E63" s="18"/>
      <c r="F63" s="15">
        <v>0</v>
      </c>
      <c r="G63" s="18">
        <v>0.085425</v>
      </c>
      <c r="H63" s="19">
        <v>153.765</v>
      </c>
      <c r="I63" s="23">
        <v>153.765</v>
      </c>
    </row>
    <row r="64" ht="22.5" spans="1:9">
      <c r="A64" s="20" t="s">
        <v>70</v>
      </c>
      <c r="B64" s="20"/>
      <c r="C64" s="21">
        <v>48.430125</v>
      </c>
      <c r="D64" s="21">
        <v>217935.5625</v>
      </c>
      <c r="E64" s="21">
        <v>2.92113</v>
      </c>
      <c r="F64" s="21">
        <v>14021.424</v>
      </c>
      <c r="G64" s="21">
        <v>12.32055</v>
      </c>
      <c r="H64" s="21">
        <v>22176.99</v>
      </c>
      <c r="I64" s="21">
        <v>254133.9765</v>
      </c>
    </row>
    <row r="65" ht="22.5" spans="1:9">
      <c r="A65" s="24" t="s">
        <v>71</v>
      </c>
      <c r="B65" s="24"/>
      <c r="C65" s="24"/>
      <c r="D65" s="24"/>
      <c r="E65" s="24"/>
      <c r="F65" s="24"/>
      <c r="G65" s="24"/>
      <c r="H65" s="24"/>
      <c r="I65" s="24"/>
    </row>
    <row r="66" ht="18.75" spans="1:9">
      <c r="A66" s="6" t="s">
        <v>3</v>
      </c>
      <c r="B66" s="25" t="s">
        <v>72</v>
      </c>
      <c r="C66" s="6" t="s">
        <v>5</v>
      </c>
      <c r="D66" s="6" t="s">
        <v>6</v>
      </c>
      <c r="E66" s="6" t="s">
        <v>7</v>
      </c>
      <c r="F66" s="6" t="s">
        <v>6</v>
      </c>
      <c r="G66" s="6" t="s">
        <v>8</v>
      </c>
      <c r="H66" s="6" t="s">
        <v>6</v>
      </c>
      <c r="I66" s="6" t="s">
        <v>9</v>
      </c>
    </row>
    <row r="67" ht="18.75" spans="1:9">
      <c r="A67" s="6"/>
      <c r="B67" s="26"/>
      <c r="C67" s="6" t="s">
        <v>10</v>
      </c>
      <c r="D67" s="6"/>
      <c r="E67" s="6" t="s">
        <v>11</v>
      </c>
      <c r="F67" s="6"/>
      <c r="G67" s="6" t="s">
        <v>12</v>
      </c>
      <c r="H67" s="6"/>
      <c r="I67" s="6"/>
    </row>
    <row r="68" ht="14.25" spans="1:9">
      <c r="A68" s="27">
        <v>1</v>
      </c>
      <c r="B68" s="16" t="s">
        <v>73</v>
      </c>
      <c r="C68" s="16"/>
      <c r="D68" s="16">
        <f t="shared" ref="D68:D74" si="0">C68*4500</f>
        <v>0</v>
      </c>
      <c r="E68" s="16">
        <v>0.081885</v>
      </c>
      <c r="F68" s="16">
        <f t="shared" ref="F68:F74" si="1">E68*4800</f>
        <v>393.048</v>
      </c>
      <c r="G68" s="16"/>
      <c r="H68" s="28">
        <f t="shared" ref="H68:H74" si="2">G68*1800</f>
        <v>0</v>
      </c>
      <c r="I68" s="28">
        <f t="shared" ref="I68:I74" si="3">H68+F68+D68</f>
        <v>393.048</v>
      </c>
    </row>
    <row r="69" ht="14.25" spans="1:9">
      <c r="A69" s="27">
        <v>2</v>
      </c>
      <c r="B69" s="16" t="s">
        <v>74</v>
      </c>
      <c r="C69" s="16">
        <v>0.142515</v>
      </c>
      <c r="D69" s="16">
        <f t="shared" si="0"/>
        <v>641.3175</v>
      </c>
      <c r="E69" s="16"/>
      <c r="F69" s="16">
        <f t="shared" si="1"/>
        <v>0</v>
      </c>
      <c r="G69" s="16"/>
      <c r="H69" s="28">
        <f t="shared" si="2"/>
        <v>0</v>
      </c>
      <c r="I69" s="28">
        <f t="shared" si="3"/>
        <v>641.3175</v>
      </c>
    </row>
    <row r="70" ht="14.25" spans="1:9">
      <c r="A70" s="27">
        <v>3</v>
      </c>
      <c r="B70" s="16" t="s">
        <v>75</v>
      </c>
      <c r="C70" s="16"/>
      <c r="D70" s="16">
        <f t="shared" si="0"/>
        <v>0</v>
      </c>
      <c r="E70" s="16">
        <v>0.22698</v>
      </c>
      <c r="F70" s="16">
        <f t="shared" si="1"/>
        <v>1089.504</v>
      </c>
      <c r="G70" s="16"/>
      <c r="H70" s="28">
        <f t="shared" si="2"/>
        <v>0</v>
      </c>
      <c r="I70" s="28">
        <f t="shared" si="3"/>
        <v>1089.504</v>
      </c>
    </row>
    <row r="71" ht="14.25" spans="1:9">
      <c r="A71" s="27">
        <v>4</v>
      </c>
      <c r="B71" s="16" t="s">
        <v>76</v>
      </c>
      <c r="C71" s="16"/>
      <c r="D71" s="16">
        <f t="shared" si="0"/>
        <v>0</v>
      </c>
      <c r="E71" s="16">
        <v>0.32805</v>
      </c>
      <c r="F71" s="16">
        <f t="shared" si="1"/>
        <v>1574.64</v>
      </c>
      <c r="G71" s="16"/>
      <c r="H71" s="28">
        <f t="shared" si="2"/>
        <v>0</v>
      </c>
      <c r="I71" s="28">
        <f t="shared" si="3"/>
        <v>1574.64</v>
      </c>
    </row>
    <row r="72" ht="14.25" spans="1:9">
      <c r="A72" s="27">
        <v>5</v>
      </c>
      <c r="B72" s="16" t="s">
        <v>77</v>
      </c>
      <c r="C72" s="16"/>
      <c r="D72" s="16">
        <f t="shared" si="0"/>
        <v>0</v>
      </c>
      <c r="E72" s="16">
        <v>0.290055</v>
      </c>
      <c r="F72" s="16">
        <f t="shared" si="1"/>
        <v>1392.264</v>
      </c>
      <c r="G72" s="16">
        <v>0.14433</v>
      </c>
      <c r="H72" s="28">
        <f t="shared" si="2"/>
        <v>259.794</v>
      </c>
      <c r="I72" s="28">
        <f t="shared" si="3"/>
        <v>1652.058</v>
      </c>
    </row>
    <row r="73" ht="14.25" spans="1:9">
      <c r="A73" s="27">
        <v>6</v>
      </c>
      <c r="B73" s="16" t="s">
        <v>78</v>
      </c>
      <c r="C73" s="16"/>
      <c r="D73" s="16">
        <f t="shared" si="0"/>
        <v>0</v>
      </c>
      <c r="E73" s="16"/>
      <c r="F73" s="16">
        <f t="shared" si="1"/>
        <v>0</v>
      </c>
      <c r="G73" s="16">
        <v>0.26727</v>
      </c>
      <c r="H73" s="28">
        <f t="shared" si="2"/>
        <v>481.086</v>
      </c>
      <c r="I73" s="28">
        <f t="shared" si="3"/>
        <v>481.086</v>
      </c>
    </row>
    <row r="74" ht="14.25" spans="1:9">
      <c r="A74" s="27">
        <v>7</v>
      </c>
      <c r="B74" s="16" t="s">
        <v>79</v>
      </c>
      <c r="C74" s="16"/>
      <c r="D74" s="16">
        <f t="shared" si="0"/>
        <v>0</v>
      </c>
      <c r="E74" s="16">
        <v>0.136545</v>
      </c>
      <c r="F74" s="16">
        <f t="shared" si="1"/>
        <v>655.416</v>
      </c>
      <c r="G74" s="16"/>
      <c r="H74" s="28">
        <f t="shared" si="2"/>
        <v>0</v>
      </c>
      <c r="I74" s="28">
        <f t="shared" si="3"/>
        <v>655.416</v>
      </c>
    </row>
    <row r="75" ht="36" spans="1:9">
      <c r="A75" s="27">
        <v>8</v>
      </c>
      <c r="B75" s="16" t="s">
        <v>80</v>
      </c>
      <c r="C75" s="16">
        <v>5.05</v>
      </c>
      <c r="D75" s="16"/>
      <c r="E75" s="16"/>
      <c r="F75" s="16"/>
      <c r="G75" s="16"/>
      <c r="H75" s="28"/>
      <c r="I75" s="28"/>
    </row>
    <row r="76" ht="25.5" spans="1:9">
      <c r="A76" s="29" t="s">
        <v>9</v>
      </c>
      <c r="B76" s="29"/>
      <c r="C76" s="30">
        <f t="shared" ref="C76:I76" si="4">SUM(C68:C74)</f>
        <v>0.142515</v>
      </c>
      <c r="D76" s="30">
        <f t="shared" si="4"/>
        <v>641.3175</v>
      </c>
      <c r="E76" s="30">
        <f t="shared" si="4"/>
        <v>1.063515</v>
      </c>
      <c r="F76" s="30">
        <f t="shared" si="4"/>
        <v>5104.872</v>
      </c>
      <c r="G76" s="30">
        <f t="shared" si="4"/>
        <v>0.4116</v>
      </c>
      <c r="H76" s="30">
        <f t="shared" si="4"/>
        <v>740.88</v>
      </c>
      <c r="I76" s="30">
        <f t="shared" si="4"/>
        <v>6487.0695</v>
      </c>
    </row>
    <row r="77" ht="20.25" spans="1:9">
      <c r="A77" s="3" t="s">
        <v>81</v>
      </c>
      <c r="B77" s="3"/>
      <c r="C77" s="3"/>
      <c r="D77" s="3"/>
      <c r="E77" s="3"/>
      <c r="F77" s="3"/>
      <c r="G77" s="3"/>
      <c r="H77" s="3"/>
      <c r="I77" s="3"/>
    </row>
    <row r="78" ht="37.5" spans="1:9">
      <c r="A78" s="31" t="s">
        <v>3</v>
      </c>
      <c r="B78" s="32" t="s">
        <v>72</v>
      </c>
      <c r="C78" s="31" t="s">
        <v>5</v>
      </c>
      <c r="D78" s="31" t="s">
        <v>6</v>
      </c>
      <c r="E78" s="31" t="s">
        <v>7</v>
      </c>
      <c r="F78" s="31" t="s">
        <v>6</v>
      </c>
      <c r="G78" s="31" t="s">
        <v>8</v>
      </c>
      <c r="H78" s="31" t="s">
        <v>6</v>
      </c>
      <c r="I78" s="6" t="s">
        <v>9</v>
      </c>
    </row>
    <row r="79" ht="18.75" spans="1:9">
      <c r="A79" s="31"/>
      <c r="B79" s="26"/>
      <c r="C79" s="31" t="s">
        <v>10</v>
      </c>
      <c r="D79" s="31"/>
      <c r="E79" s="36" t="s">
        <v>11</v>
      </c>
      <c r="F79" s="31"/>
      <c r="G79" s="36" t="s">
        <v>12</v>
      </c>
      <c r="H79" s="31"/>
      <c r="I79" s="35"/>
    </row>
    <row r="80" ht="14.25" spans="1:9">
      <c r="A80" s="33">
        <v>1</v>
      </c>
      <c r="B80" s="16" t="s">
        <v>82</v>
      </c>
      <c r="C80" s="16">
        <v>2.26803</v>
      </c>
      <c r="D80" s="16">
        <v>10206.135</v>
      </c>
      <c r="E80" s="16"/>
      <c r="F80" s="16">
        <v>0</v>
      </c>
      <c r="G80" s="16"/>
      <c r="H80" s="33">
        <v>0</v>
      </c>
      <c r="I80" s="15">
        <v>10206.135</v>
      </c>
    </row>
    <row r="81" ht="14.25" spans="1:9">
      <c r="A81" s="33">
        <v>2</v>
      </c>
      <c r="B81" s="16" t="s">
        <v>83</v>
      </c>
      <c r="C81" s="16">
        <v>0.578625</v>
      </c>
      <c r="D81" s="16">
        <v>2603.8125</v>
      </c>
      <c r="E81" s="16"/>
      <c r="F81" s="16">
        <v>0</v>
      </c>
      <c r="G81" s="16"/>
      <c r="H81" s="33">
        <v>0</v>
      </c>
      <c r="I81" s="15">
        <v>2603.8125</v>
      </c>
    </row>
    <row r="82" ht="14.25" spans="1:9">
      <c r="A82" s="33">
        <v>3</v>
      </c>
      <c r="B82" s="16" t="s">
        <v>84</v>
      </c>
      <c r="C82" s="16">
        <v>2.43255</v>
      </c>
      <c r="D82" s="16">
        <v>10946.475</v>
      </c>
      <c r="E82" s="16"/>
      <c r="F82" s="16">
        <v>0</v>
      </c>
      <c r="G82" s="16"/>
      <c r="H82" s="33">
        <v>0</v>
      </c>
      <c r="I82" s="15">
        <v>10946.475</v>
      </c>
    </row>
    <row r="83" ht="14.25" spans="1:9">
      <c r="A83" s="33">
        <v>4</v>
      </c>
      <c r="B83" s="16" t="s">
        <v>85</v>
      </c>
      <c r="C83" s="16">
        <v>19.0518</v>
      </c>
      <c r="D83" s="16">
        <v>85733.1</v>
      </c>
      <c r="E83" s="16"/>
      <c r="F83" s="16">
        <v>0</v>
      </c>
      <c r="G83" s="16"/>
      <c r="H83" s="33">
        <v>0</v>
      </c>
      <c r="I83" s="15">
        <v>85733.1</v>
      </c>
    </row>
    <row r="84" ht="14.25" spans="1:9">
      <c r="A84" s="33">
        <v>5</v>
      </c>
      <c r="B84" s="16" t="s">
        <v>86</v>
      </c>
      <c r="C84" s="16">
        <v>0.167205</v>
      </c>
      <c r="D84" s="16">
        <v>752.4225</v>
      </c>
      <c r="E84" s="16"/>
      <c r="F84" s="16">
        <v>0</v>
      </c>
      <c r="G84" s="16">
        <v>0.133005</v>
      </c>
      <c r="H84" s="33">
        <v>239.409</v>
      </c>
      <c r="I84" s="15">
        <v>991.8315</v>
      </c>
    </row>
    <row r="85" ht="14.25" spans="1:9">
      <c r="A85" s="33">
        <v>6</v>
      </c>
      <c r="B85" s="16" t="s">
        <v>87</v>
      </c>
      <c r="C85" s="16"/>
      <c r="D85" s="16">
        <v>0</v>
      </c>
      <c r="E85" s="16"/>
      <c r="F85" s="16">
        <v>0</v>
      </c>
      <c r="G85" s="16">
        <v>0.15471</v>
      </c>
      <c r="H85" s="33">
        <v>278.478</v>
      </c>
      <c r="I85" s="15">
        <v>278.478</v>
      </c>
    </row>
    <row r="86" ht="14.25" spans="1:9">
      <c r="A86" s="33">
        <v>7</v>
      </c>
      <c r="B86" s="16" t="s">
        <v>88</v>
      </c>
      <c r="C86" s="16"/>
      <c r="D86" s="16">
        <v>0</v>
      </c>
      <c r="E86" s="16"/>
      <c r="F86" s="16">
        <v>0</v>
      </c>
      <c r="G86" s="16">
        <v>0.03078</v>
      </c>
      <c r="H86" s="33">
        <v>55.404</v>
      </c>
      <c r="I86" s="15">
        <v>55.404</v>
      </c>
    </row>
    <row r="87" ht="14.25" spans="1:9">
      <c r="A87" s="33">
        <v>8</v>
      </c>
      <c r="B87" s="16" t="s">
        <v>89</v>
      </c>
      <c r="C87" s="16">
        <v>4.36152</v>
      </c>
      <c r="D87" s="16">
        <v>19626.84</v>
      </c>
      <c r="E87" s="16"/>
      <c r="F87" s="16">
        <v>0</v>
      </c>
      <c r="G87" s="16">
        <v>0.911805</v>
      </c>
      <c r="H87" s="33">
        <v>1641.249</v>
      </c>
      <c r="I87" s="15">
        <v>21268.089</v>
      </c>
    </row>
    <row r="88" ht="14.25" spans="1:9">
      <c r="A88" s="33">
        <v>9</v>
      </c>
      <c r="B88" s="16" t="s">
        <v>90</v>
      </c>
      <c r="C88" s="16"/>
      <c r="D88" s="16">
        <v>0</v>
      </c>
      <c r="E88" s="16"/>
      <c r="F88" s="16">
        <v>0</v>
      </c>
      <c r="G88" s="16">
        <v>0.100665</v>
      </c>
      <c r="H88" s="33">
        <v>181.197</v>
      </c>
      <c r="I88" s="15">
        <v>181.197</v>
      </c>
    </row>
    <row r="89" ht="14.25" spans="1:9">
      <c r="A89" s="33">
        <v>10</v>
      </c>
      <c r="B89" s="16" t="s">
        <v>91</v>
      </c>
      <c r="C89" s="16">
        <v>2.77377</v>
      </c>
      <c r="D89" s="16">
        <v>12481.965</v>
      </c>
      <c r="E89" s="16"/>
      <c r="F89" s="16">
        <v>0</v>
      </c>
      <c r="G89" s="16">
        <v>0.51483</v>
      </c>
      <c r="H89" s="33">
        <v>926.694</v>
      </c>
      <c r="I89" s="15">
        <v>13408.659</v>
      </c>
    </row>
    <row r="90" ht="14.25" spans="1:9">
      <c r="A90" s="33">
        <v>11</v>
      </c>
      <c r="B90" s="16" t="s">
        <v>92</v>
      </c>
      <c r="C90" s="16"/>
      <c r="D90" s="16">
        <v>0</v>
      </c>
      <c r="E90" s="16">
        <v>0.03678</v>
      </c>
      <c r="F90" s="16">
        <v>176.544</v>
      </c>
      <c r="G90" s="16"/>
      <c r="H90" s="33">
        <v>0</v>
      </c>
      <c r="I90" s="15">
        <v>176.544</v>
      </c>
    </row>
    <row r="91" ht="14.25" spans="1:9">
      <c r="A91" s="33">
        <v>12</v>
      </c>
      <c r="B91" s="16" t="s">
        <v>93</v>
      </c>
      <c r="C91" s="16"/>
      <c r="D91" s="16">
        <v>0</v>
      </c>
      <c r="E91" s="16">
        <v>0.25695</v>
      </c>
      <c r="F91" s="16">
        <v>1233.36</v>
      </c>
      <c r="G91" s="16"/>
      <c r="H91" s="33">
        <v>0</v>
      </c>
      <c r="I91" s="15">
        <v>1233.36</v>
      </c>
    </row>
    <row r="92" ht="14.25" spans="1:9">
      <c r="A92" s="33">
        <v>13</v>
      </c>
      <c r="B92" s="16" t="s">
        <v>94</v>
      </c>
      <c r="C92" s="16">
        <v>0.484155</v>
      </c>
      <c r="D92" s="16">
        <v>2178.6975</v>
      </c>
      <c r="E92" s="16"/>
      <c r="F92" s="16">
        <v>0</v>
      </c>
      <c r="G92" s="16"/>
      <c r="H92" s="33">
        <v>0</v>
      </c>
      <c r="I92" s="15">
        <v>2178.6975</v>
      </c>
    </row>
    <row r="93" ht="14.25" spans="1:9">
      <c r="A93" s="33">
        <v>14</v>
      </c>
      <c r="B93" s="16" t="s">
        <v>95</v>
      </c>
      <c r="C93" s="16">
        <v>0.73059</v>
      </c>
      <c r="D93" s="16">
        <v>3287.655</v>
      </c>
      <c r="E93" s="16"/>
      <c r="F93" s="16">
        <v>0</v>
      </c>
      <c r="G93" s="16"/>
      <c r="H93" s="33">
        <v>0</v>
      </c>
      <c r="I93" s="15">
        <v>3287.655</v>
      </c>
    </row>
    <row r="94" ht="14.25" spans="1:9">
      <c r="A94" s="33">
        <v>15</v>
      </c>
      <c r="B94" s="16" t="s">
        <v>96</v>
      </c>
      <c r="C94" s="16">
        <v>3.481545</v>
      </c>
      <c r="D94" s="16">
        <v>15666.9525</v>
      </c>
      <c r="E94" s="16"/>
      <c r="F94" s="16">
        <v>0</v>
      </c>
      <c r="G94" s="16"/>
      <c r="H94" s="33">
        <v>0</v>
      </c>
      <c r="I94" s="15">
        <v>15666.9525</v>
      </c>
    </row>
    <row r="95" ht="14.25" spans="1:9">
      <c r="A95" s="33">
        <v>16</v>
      </c>
      <c r="B95" s="16" t="s">
        <v>97</v>
      </c>
      <c r="C95" s="16">
        <v>3.612585</v>
      </c>
      <c r="D95" s="16">
        <v>16256.6325</v>
      </c>
      <c r="E95" s="16"/>
      <c r="F95" s="16">
        <v>0</v>
      </c>
      <c r="G95" s="16"/>
      <c r="H95" s="33">
        <v>0</v>
      </c>
      <c r="I95" s="15">
        <v>16256.6325</v>
      </c>
    </row>
    <row r="96" ht="24" spans="1:9">
      <c r="A96" s="33">
        <v>17</v>
      </c>
      <c r="B96" s="16" t="s">
        <v>98</v>
      </c>
      <c r="C96" s="16">
        <v>8.89269</v>
      </c>
      <c r="D96" s="16">
        <v>40017.105</v>
      </c>
      <c r="E96" s="16"/>
      <c r="F96" s="16">
        <v>0</v>
      </c>
      <c r="G96" s="16"/>
      <c r="H96" s="33">
        <v>0</v>
      </c>
      <c r="I96" s="15">
        <v>40017.105</v>
      </c>
    </row>
    <row r="97" ht="14.25" spans="1:9">
      <c r="A97" s="33">
        <v>18</v>
      </c>
      <c r="B97" s="16" t="s">
        <v>99</v>
      </c>
      <c r="C97" s="16">
        <v>1.00569</v>
      </c>
      <c r="D97" s="16">
        <v>4525.605</v>
      </c>
      <c r="E97" s="16"/>
      <c r="F97" s="16">
        <v>0</v>
      </c>
      <c r="G97" s="16"/>
      <c r="H97" s="33">
        <v>0</v>
      </c>
      <c r="I97" s="15">
        <v>4525.605</v>
      </c>
    </row>
    <row r="98" ht="14.25" spans="1:9">
      <c r="A98" s="33">
        <v>19</v>
      </c>
      <c r="B98" s="16" t="s">
        <v>100</v>
      </c>
      <c r="C98" s="16">
        <v>3.348285</v>
      </c>
      <c r="D98" s="16">
        <v>15067.2825</v>
      </c>
      <c r="E98" s="16"/>
      <c r="F98" s="16">
        <v>0</v>
      </c>
      <c r="G98" s="16"/>
      <c r="H98" s="33">
        <v>0</v>
      </c>
      <c r="I98" s="15">
        <v>15067.2825</v>
      </c>
    </row>
    <row r="99" ht="14.25" spans="1:9">
      <c r="A99" s="33">
        <v>20</v>
      </c>
      <c r="B99" s="16" t="s">
        <v>101</v>
      </c>
      <c r="C99" s="16">
        <v>7.03626</v>
      </c>
      <c r="D99" s="16">
        <v>31663.17</v>
      </c>
      <c r="E99" s="16"/>
      <c r="F99" s="16">
        <v>0</v>
      </c>
      <c r="G99" s="16"/>
      <c r="H99" s="33">
        <v>0</v>
      </c>
      <c r="I99" s="15">
        <v>31663.17</v>
      </c>
    </row>
    <row r="100" ht="14.25" spans="1:9">
      <c r="A100" s="33">
        <v>21</v>
      </c>
      <c r="B100" s="16" t="s">
        <v>102</v>
      </c>
      <c r="C100" s="16"/>
      <c r="D100" s="16">
        <v>0</v>
      </c>
      <c r="E100" s="16">
        <v>0.31257</v>
      </c>
      <c r="F100" s="16">
        <v>1500.336</v>
      </c>
      <c r="G100" s="16"/>
      <c r="H100" s="33">
        <v>0</v>
      </c>
      <c r="I100" s="15">
        <v>1500.336</v>
      </c>
    </row>
    <row r="101" ht="20.25" spans="1:9">
      <c r="A101" s="7" t="s">
        <v>9</v>
      </c>
      <c r="B101" s="7"/>
      <c r="C101" s="34">
        <v>60.2253</v>
      </c>
      <c r="D101" s="34">
        <v>271013.85</v>
      </c>
      <c r="E101" s="34">
        <v>0.6063</v>
      </c>
      <c r="F101" s="34">
        <v>2910.24</v>
      </c>
      <c r="G101" s="34">
        <v>1.845795</v>
      </c>
      <c r="H101" s="34">
        <v>3322.431</v>
      </c>
      <c r="I101" s="34">
        <v>277246.521</v>
      </c>
    </row>
    <row r="102" ht="22.5" spans="1:9">
      <c r="A102" s="24" t="s">
        <v>103</v>
      </c>
      <c r="B102" s="24"/>
      <c r="C102" s="24"/>
      <c r="D102" s="24"/>
      <c r="E102" s="24"/>
      <c r="F102" s="24"/>
      <c r="G102" s="24"/>
      <c r="H102" s="24"/>
      <c r="I102" s="24"/>
    </row>
    <row r="103" ht="37.5" spans="1:9">
      <c r="A103" s="31" t="s">
        <v>3</v>
      </c>
      <c r="B103" s="32" t="s">
        <v>72</v>
      </c>
      <c r="C103" s="31" t="s">
        <v>5</v>
      </c>
      <c r="D103" s="31" t="s">
        <v>6</v>
      </c>
      <c r="E103" s="31" t="s">
        <v>7</v>
      </c>
      <c r="F103" s="31" t="s">
        <v>6</v>
      </c>
      <c r="G103" s="31" t="s">
        <v>8</v>
      </c>
      <c r="H103" s="31" t="s">
        <v>6</v>
      </c>
      <c r="I103" s="6" t="s">
        <v>9</v>
      </c>
    </row>
    <row r="104" ht="18.75" spans="1:9">
      <c r="A104" s="31"/>
      <c r="B104" s="26"/>
      <c r="C104" s="31" t="s">
        <v>10</v>
      </c>
      <c r="D104" s="31"/>
      <c r="E104" s="36" t="s">
        <v>11</v>
      </c>
      <c r="F104" s="31"/>
      <c r="G104" s="36" t="s">
        <v>12</v>
      </c>
      <c r="H104" s="31"/>
      <c r="I104" s="35"/>
    </row>
    <row r="105" ht="18.75" spans="1:9">
      <c r="A105" s="27">
        <v>1</v>
      </c>
      <c r="B105" s="27" t="s">
        <v>104</v>
      </c>
      <c r="C105" s="33">
        <v>61.505</v>
      </c>
      <c r="D105" s="27">
        <f>C105*4500</f>
        <v>276772.5</v>
      </c>
      <c r="E105" s="27">
        <v>0</v>
      </c>
      <c r="F105" s="27"/>
      <c r="G105" s="27">
        <v>0</v>
      </c>
      <c r="H105" s="27"/>
      <c r="I105" s="6">
        <f>H105+F105+D105</f>
        <v>276772.5</v>
      </c>
    </row>
    <row r="106" ht="36" spans="1:9">
      <c r="A106" s="27">
        <v>2</v>
      </c>
      <c r="B106" s="16" t="s">
        <v>80</v>
      </c>
      <c r="C106" s="16">
        <v>5.05</v>
      </c>
      <c r="D106" s="16"/>
      <c r="E106" s="16"/>
      <c r="F106" s="16"/>
      <c r="G106" s="16"/>
      <c r="H106" s="28"/>
      <c r="I106" s="28"/>
    </row>
  </sheetData>
  <mergeCells count="28">
    <mergeCell ref="A1:B1"/>
    <mergeCell ref="C1:I1"/>
    <mergeCell ref="A2:I2"/>
    <mergeCell ref="A6:I6"/>
    <mergeCell ref="A64:B64"/>
    <mergeCell ref="A65:I65"/>
    <mergeCell ref="A76:B76"/>
    <mergeCell ref="A77:I77"/>
    <mergeCell ref="A101:B101"/>
    <mergeCell ref="A102:I102"/>
    <mergeCell ref="A3:A4"/>
    <mergeCell ref="A7:A8"/>
    <mergeCell ref="A66:A67"/>
    <mergeCell ref="A78:A79"/>
    <mergeCell ref="A103:A104"/>
    <mergeCell ref="B3:B4"/>
    <mergeCell ref="B7:B8"/>
    <mergeCell ref="B66:B67"/>
    <mergeCell ref="B78:B79"/>
    <mergeCell ref="B103:B104"/>
    <mergeCell ref="D3:D4"/>
    <mergeCell ref="D7:D8"/>
    <mergeCell ref="F3:F4"/>
    <mergeCell ref="F7:F8"/>
    <mergeCell ref="H3:H4"/>
    <mergeCell ref="H7:H8"/>
    <mergeCell ref="I3:I4"/>
    <mergeCell ref="I7:I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2022-07-13T08:44:00Z</dcterms:created>
  <dcterms:modified xsi:type="dcterms:W3CDTF">2022-07-13T08:46:14Z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49568C95518147E0871E809072A29C2E</vt:lpwstr>
  </property>
  <property fmtid="{D5CDD505-2E9C-101B-9397-08002B2CF9AE}" pid="3" name="KSOProductBuildVer">
    <vt:lpwstr>2052-11.1.0.11830</vt:lpwstr>
  </property>
</Properties>
</file>