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<sst xmlns="http://schemas.openxmlformats.org/spreadsheetml/2006/main" count="479" uniqueCount="235">
  <si>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</si>
  <si>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</si>
  <si>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</si>
  <si>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</si>
  <si>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</si>
  <si>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</si>
  <si>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</si>
  <si>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</si>
  <si>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</si>
  <si>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</si>
  <si>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</si>
  <si>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</si>
  <si>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</si>
  <si>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</si>
  <si>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</si>
  <si>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</si>
  <si>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</si>
  <si>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</si>
  <si>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</si>
  <si>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</si>
  <si>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</si>
  <si>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</si>
  <si>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</si>
  <si>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</si>
  <si>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</si>
  <si>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</si>
  <si>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</si>
  <si>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</si>
  <si>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</si>
  <si>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</si>
  <si>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</si>
  <si>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</si>
  <si>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</si>
  <si>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</si>
  <si>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</si>
  <si>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</si>
  <si>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</si>
  <si>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</si>
  <si>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</si>
  <si>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</si>
  <si>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</si>
  <si>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</si>
  <si>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</si>
  <si>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</si>
  <si>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</si>
  <si>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</si>
  <si>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</si>
  <si>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</si>
  <si>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</si>
  <si>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</si>
  <si>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</si>
  <si>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</si>
  <si>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</si>
  <si>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</si>
  <si>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</si>
  <si>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</si>
  <si>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</si>
  <si>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</si>
  <si>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</si>
  <si>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</si>
  <si>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</si>
  <si>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</si>
  <si>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</si>
  <si>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</si>
  <si>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</si>
  <si>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</si>
  <si>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</si>
  <si>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</si>
  <si>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</si>
  <si>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</si>
  <si>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</si>
  <si>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</si>
  <si>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旺苍县交通运输综合服务中心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</si>
  <si>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</si>
  <si>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</si>
  <si>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</si>
  <si>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</si>
  <si>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</si>
  <si>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</si>
  <si>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</si>
  <si>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</si>
  <si>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</si>
  <si>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</si>
  <si>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214</t>
  </si>
  <si>
    <t>01</t>
  </si>
  <si>
    <t>12</t>
  </si>
  <si>
    <t>210204</t>
  </si>
  <si>
    <t>公路运输管理</t>
  </si>
  <si>
    <t>208</t>
  </si>
  <si>
    <t>05</t>
  </si>
  <si>
    <t xml:space="preserve">    机关事业单位基本养老保险缴费支出</t>
  </si>
  <si>
    <t>99</t>
  </si>
  <si>
    <t>其他社会保障和就业支出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</si>
  <si>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</si>
  <si>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</si>
  <si>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</si>
  <si>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</si>
  <si>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</si>
  <si>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</si>
  <si>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48</t>
  </si>
  <si>
    <t>渔业发展</t>
  </si>
  <si>
    <t>公共交通运营补贴</t>
  </si>
  <si>
    <t>211</t>
  </si>
  <si>
    <t>10</t>
  </si>
  <si>
    <t>节能环保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</si>
  <si>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</si>
  <si>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</si>
  <si>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</si>
  <si>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</si>
  <si>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</si>
  <si>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</si>
  <si>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</si>
  <si>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</si>
  <si>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</si>
  <si>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</si>
  <si>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</si>
  <si>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</si>
  <si>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</si>
  <si>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</si>
  <si>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</si>
  <si>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</si>
  <si>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</si>
  <si>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</si>
  <si>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</si>
  <si>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</si>
  <si>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</si>
  <si>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</si>
  <si>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</si>
  <si>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</si>
  <si>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</si>
  <si>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</si>
  <si>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</si>
  <si>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</si>
  <si>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</si>
  <si>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</si>
  <si>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</si>
  <si>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</si>
  <si>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</si>
  <si>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</si>
  <si>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</si>
  <si>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</si>
  <si>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</si>
  <si>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</si>
  <si>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</si>
  <si>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</si>
  <si>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</si>
  <si>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</si>
  <si>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</si>
  <si>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</si>
  <si>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</si>
  <si>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</si>
  <si>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</si>
  <si>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</si>
  <si>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</si>
  <si>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</si>
  <si>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工资福利支出</t>
  </si>
  <si>
    <t>基本工资</t>
  </si>
  <si>
    <t>津贴补贴</t>
  </si>
  <si>
    <t> 绩效工资</t>
  </si>
  <si>
    <t> 机关事业单位基本养老保险缴费</t>
  </si>
  <si>
    <t>职工基本医疗保险缴费</t>
  </si>
  <si>
    <t>其他社会保障缴费</t>
  </si>
  <si>
    <t>    失业保险</t>
  </si>
  <si>
    <t>    工伤保险</t>
  </si>
  <si>
    <t>住房公积金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</si>
  <si>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</si>
  <si>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</si>
  <si>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</si>
  <si>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</si>
  <si>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</si>
  <si>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</si>
  <si>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</si>
  <si>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</si>
  <si>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</si>
  <si>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</si>
  <si>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</si>
  <si>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</si>
  <si>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</si>
  <si>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其他商品和服务支出</t>
  </si>
  <si>
    <t>对个人和家庭的补助</t>
  </si>
  <si>
    <t> 奖励金</t>
  </si>
  <si>
    <t>表3</t>
  </si>
  <si>
    <t>一般公共预算支出预算表</t>
  </si>
  <si>
    <t>旺苍县交通运输局部门</t>
  </si>
  <si>
    <t> 公路运输管理</t>
  </si>
  <si>
    <t> 其他公路水路运输支出</t>
  </si>
  <si>
    <t> 其他交通运输支出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</si>
  <si>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</si>
  <si>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</si>
  <si>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</si>
  <si>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</si>
  <si>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</si>
  <si>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</si>
  <si>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</si>
  <si>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绩效工资</t>
  </si>
  <si>
    <t>  机关事业单位基本养老保险缴费</t>
  </si>
  <si>
    <t>  职工基本医疗保险缴费</t>
  </si>
  <si>
    <t>  其他社会保障缴费</t>
  </si>
  <si>
    <t>   失业保险</t>
  </si>
  <si>
    <t>   工伤保险</t>
  </si>
  <si>
    <t>  住房公积金</t>
  </si>
  <si>
    <t>  办公费</t>
  </si>
  <si>
    <t>  印刷费</t>
  </si>
  <si>
    <t>  水费</t>
  </si>
  <si>
    <t>  电费</t>
  </si>
  <si>
    <t>  邮电费</t>
  </si>
  <si>
    <t>  差旅费</t>
  </si>
  <si>
    <t>  维修（护）费</t>
  </si>
  <si>
    <t>  会议费</t>
  </si>
  <si>
    <t>  培训费</t>
  </si>
  <si>
    <t>  公务接待费</t>
  </si>
  <si>
    <t>  工会经费</t>
  </si>
  <si>
    <t>  福利费</t>
  </si>
  <si>
    <t>  其他商品和服务支出</t>
  </si>
  <si>
    <t>  奖励金</t>
  </si>
  <si>
    <t>表3-2</t>
  </si>
  <si>
    <t>一般公共预算项目支出预算表</t>
  </si>
  <si>
    <t>金额</t>
  </si>
  <si>
    <t>  党建活动经费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</si>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</sst>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color rgb="FF000000"/>
      <name val="宋体"/>
      <charset val="1"/>
      <scheme val="minor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color rgb="FF000000"/>
      <name val="宋体"/>
      <charset val="1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DEED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EFF2F7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medium">
        <color rgb="FFC2C3C4"/>
      </left>
      <right style="medium">
        <color rgb="FFC2C3C4"/>
      </right>
      <top style="medium">
        <color rgb="FFC2C3C4"/>
      </top>
      <bottom style="medium">
        <color rgb="FFC2C3C4"/>
      </bottom>
      <diagonal/>
    </border>
    <border>
      <left style="medium">
        <color rgb="FFC2C3C4"/>
      </left>
      <right style="medium">
        <color rgb="FFC2C3C4"/>
      </right>
      <top style="medium">
        <color rgb="FFC2C3C4"/>
      </top>
      <bottom/>
      <diagonal/>
    </border>
    <border>
      <left style="medium">
        <color rgb="FFC2C3C4"/>
      </left>
      <right style="medium">
        <color rgb="FFC2C3C4"/>
      </right>
      <top/>
      <bottom style="medium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3" borderId="2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3" borderId="25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19" fillId="10" borderId="20" applyNumberFormat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6" borderId="9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right" vertical="center"/>
    </xf>
    <xf numFmtId="0" fontId="0" fillId="6" borderId="10" xfId="0" applyFill="1" applyBorder="1">
      <alignment vertical="center"/>
    </xf>
    <xf numFmtId="0" fontId="9" fillId="6" borderId="1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9" fillId="6" borderId="13" xfId="0" applyFont="1" applyFill="1" applyBorder="1" applyAlignment="1">
      <alignment horizontal="right" vertical="center"/>
    </xf>
    <xf numFmtId="0" fontId="9" fillId="7" borderId="13" xfId="0" applyFont="1" applyFill="1" applyBorder="1" applyAlignment="1">
      <alignment horizontal="right" vertical="center"/>
    </xf>
    <xf numFmtId="0" fontId="9" fillId="7" borderId="13" xfId="0" applyFont="1" applyFill="1" applyBorder="1" applyAlignment="1">
      <alignment horizontal="left" vertical="center"/>
    </xf>
    <xf numFmtId="4" fontId="2" fillId="3" borderId="12" xfId="0" applyNumberFormat="1" applyFont="1" applyFill="1" applyBorder="1" applyAlignment="1">
      <alignment horizontal="right" vertical="center"/>
    </xf>
    <xf numFmtId="0" fontId="9" fillId="7" borderId="13" xfId="0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Border="1" applyAlignment="1">
      <alignment horizontal="right" vertical="center"/>
    </xf>
    <xf numFmtId="0" fontId="0" fillId="7" borderId="13" xfId="0" applyFill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6" borderId="13" xfId="0" applyFont="1" applyFill="1" applyBorder="1" applyAlignment="1">
      <alignment horizontal="left" vertical="center"/>
    </xf>
    <xf numFmtId="49" fontId="9" fillId="6" borderId="9" xfId="0" applyNumberFormat="1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left" vertical="center"/>
    </xf>
    <xf numFmtId="0" fontId="0" fillId="6" borderId="9" xfId="0" applyFill="1" applyBorder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13" xfId="0" applyFill="1" applyBorder="1">
      <alignment vertical="center"/>
    </xf>
    <xf numFmtId="4" fontId="2" fillId="0" borderId="1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8" borderId="12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49" fontId="12" fillId="0" borderId="16" xfId="0" applyNumberFormat="1" applyFont="1" applyFill="1" applyBorder="1" applyAlignment="1" applyProtection="1">
      <alignment vertical="center" wrapText="1"/>
    </xf>
    <xf numFmtId="49" fontId="12" fillId="0" borderId="17" xfId="0" applyNumberFormat="1" applyFont="1" applyFill="1" applyBorder="1" applyAlignment="1" applyProtection="1">
      <alignment vertical="center" wrapText="1"/>
    </xf>
    <xf numFmtId="49" fontId="12" fillId="0" borderId="14" xfId="0" applyNumberFormat="1" applyFont="1" applyFill="1" applyBorder="1" applyAlignment="1" applyProtection="1">
      <alignment horizontal="lef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9" fillId="7" borderId="9" xfId="0" applyFont="1" applyFill="1" applyBorder="1" applyAlignment="1">
      <alignment horizontal="right" vertical="center"/>
    </xf>
    <xf numFmtId="3" fontId="12" fillId="9" borderId="18" xfId="0" applyNumberFormat="1" applyFont="1" applyFill="1" applyBorder="1" applyAlignment="1" applyProtection="1">
      <alignment vertical="center"/>
    </xf>
    <xf numFmtId="176" fontId="12" fillId="0" borderId="16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" fillId="3" borderId="5" xfId="0" applyFont="1" applyFill="1" applyBorder="1">
      <alignment vertical="center"/>
    </xf>
    <xf numFmtId="0" fontId="0" fillId="7" borderId="9" xfId="0" applyFill="1" applyBorder="1">
      <alignment vertical="center"/>
    </xf>
    <xf numFmtId="0" fontId="14" fillId="7" borderId="19" xfId="0" applyFont="1" applyFill="1" applyBorder="1" applyAlignment="1">
      <alignment horizontal="left" vertical="center" wrapText="1"/>
    </xf>
    <xf numFmtId="0" fontId="0" fillId="7" borderId="0" xfId="0" applyFill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8"/>
    </row>
    <row r="2" ht="195.55" customHeight="1" spans="1:1">
      <c r="A2" s="99" t="s">
        <v>0</v>
      </c>
    </row>
    <row r="3" ht="146.65" customHeight="1" spans="1:1">
      <c r="A3" s="100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9" activePane="bottomLeft" state="frozen"/>
      <selection/>
      <selection pane="bottomLeft" activeCell="D54" sqref="D5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71"/>
      <c r="B1" s="2"/>
      <c r="C1" s="28"/>
      <c r="D1" s="72"/>
      <c r="E1" s="2" t="s">
        <v>1</v>
      </c>
      <c r="F1" s="68" t="s">
        <v>2</v>
      </c>
    </row>
    <row r="2" ht="22.8" customHeight="1" spans="1:6">
      <c r="A2" s="72"/>
      <c r="B2" s="74" t="s">
        <v>3</v>
      </c>
      <c r="C2" s="74"/>
      <c r="D2" s="74"/>
      <c r="E2" s="74"/>
      <c r="F2" s="68"/>
    </row>
    <row r="3" ht="19.55" customHeight="1" spans="1:6">
      <c r="A3" s="75"/>
      <c r="B3" s="5" t="s">
        <v>4</v>
      </c>
      <c r="C3" s="57"/>
      <c r="D3" s="57"/>
      <c r="E3" s="76" t="s">
        <v>5</v>
      </c>
      <c r="F3" s="69"/>
    </row>
    <row r="4" ht="24.4" customHeight="1" spans="1:6">
      <c r="A4" s="77"/>
      <c r="B4" s="40" t="s">
        <v>6</v>
      </c>
      <c r="C4" s="40"/>
      <c r="D4" s="40" t="s">
        <v>7</v>
      </c>
      <c r="E4" s="40"/>
      <c r="F4" s="55"/>
    </row>
    <row r="5" ht="24.4" customHeight="1" spans="1:6">
      <c r="A5" s="77"/>
      <c r="B5" s="40" t="s">
        <v>8</v>
      </c>
      <c r="C5" s="40" t="s">
        <v>9</v>
      </c>
      <c r="D5" s="40" t="s">
        <v>8</v>
      </c>
      <c r="E5" s="40" t="s">
        <v>9</v>
      </c>
      <c r="F5" s="55"/>
    </row>
    <row r="6" ht="22.8" customHeight="1" spans="1:6">
      <c r="A6" s="6"/>
      <c r="B6" s="45" t="s">
        <v>10</v>
      </c>
      <c r="C6" s="49">
        <v>189.62</v>
      </c>
      <c r="D6" s="45" t="s">
        <v>11</v>
      </c>
      <c r="E6" s="52"/>
      <c r="F6" s="25"/>
    </row>
    <row r="7" ht="22.8" customHeight="1" spans="1:6">
      <c r="A7" s="6"/>
      <c r="B7" s="45" t="s">
        <v>12</v>
      </c>
      <c r="C7" s="49">
        <f>'1-1'!G7</f>
        <v>0</v>
      </c>
      <c r="D7" s="45" t="s">
        <v>13</v>
      </c>
      <c r="E7" s="52"/>
      <c r="F7" s="25"/>
    </row>
    <row r="8" ht="22.8" customHeight="1" spans="1:6">
      <c r="A8" s="6"/>
      <c r="B8" s="45" t="s">
        <v>14</v>
      </c>
      <c r="C8" s="49">
        <f>'1-1'!H7</f>
        <v>0</v>
      </c>
      <c r="D8" s="45" t="s">
        <v>15</v>
      </c>
      <c r="E8" s="52"/>
      <c r="F8" s="25"/>
    </row>
    <row r="9" ht="22.8" customHeight="1" spans="1:6">
      <c r="A9" s="6"/>
      <c r="B9" s="45" t="s">
        <v>16</v>
      </c>
      <c r="C9" s="49">
        <f>'1-1'!I7</f>
        <v>0</v>
      </c>
      <c r="D9" s="45" t="s">
        <v>17</v>
      </c>
      <c r="E9" s="52"/>
      <c r="F9" s="25"/>
    </row>
    <row r="10" ht="22.8" customHeight="1" spans="1:6">
      <c r="A10" s="6"/>
      <c r="B10" s="45" t="s">
        <v>18</v>
      </c>
      <c r="C10" s="49">
        <f>'1-1'!J7</f>
        <v>0</v>
      </c>
      <c r="D10" s="45" t="s">
        <v>19</v>
      </c>
      <c r="E10" s="52"/>
      <c r="F10" s="25"/>
    </row>
    <row r="11" ht="22.8" customHeight="1" spans="1:6">
      <c r="A11" s="6"/>
      <c r="B11" s="45" t="s">
        <v>20</v>
      </c>
      <c r="C11" s="49">
        <f>'1-1'!K7</f>
        <v>0</v>
      </c>
      <c r="D11" s="45" t="s">
        <v>21</v>
      </c>
      <c r="E11" s="52"/>
      <c r="F11" s="25"/>
    </row>
    <row r="12" ht="22.8" customHeight="1" spans="1:6">
      <c r="A12" s="6"/>
      <c r="B12" s="45" t="s">
        <v>22</v>
      </c>
      <c r="C12" s="52"/>
      <c r="D12" s="45" t="s">
        <v>23</v>
      </c>
      <c r="E12" s="52"/>
      <c r="F12" s="25"/>
    </row>
    <row r="13" ht="22.8" customHeight="1" spans="1:6">
      <c r="A13" s="6"/>
      <c r="B13" s="45" t="s">
        <v>22</v>
      </c>
      <c r="C13" s="52"/>
      <c r="D13" s="45" t="s">
        <v>24</v>
      </c>
      <c r="E13" s="52"/>
      <c r="F13" s="25"/>
    </row>
    <row r="14" ht="22.8" customHeight="1" spans="1:6">
      <c r="A14" s="6"/>
      <c r="B14" s="45" t="s">
        <v>22</v>
      </c>
      <c r="C14" s="52"/>
      <c r="D14" s="45" t="s">
        <v>25</v>
      </c>
      <c r="E14" s="52"/>
      <c r="F14" s="25"/>
    </row>
    <row r="15" ht="22.8" customHeight="1" spans="1:6">
      <c r="A15" s="6"/>
      <c r="B15" s="45" t="s">
        <v>22</v>
      </c>
      <c r="C15" s="52"/>
      <c r="D15" s="45" t="s">
        <v>26</v>
      </c>
      <c r="E15" s="52"/>
      <c r="F15" s="25"/>
    </row>
    <row r="16" ht="22.8" customHeight="1" spans="1:6">
      <c r="A16" s="6"/>
      <c r="B16" s="45" t="s">
        <v>22</v>
      </c>
      <c r="C16" s="52"/>
      <c r="D16" s="45" t="s">
        <v>27</v>
      </c>
      <c r="E16" s="52"/>
      <c r="F16" s="25"/>
    </row>
    <row r="17" ht="22.8" customHeight="1" spans="1:6">
      <c r="A17" s="6"/>
      <c r="B17" s="45" t="s">
        <v>22</v>
      </c>
      <c r="C17" s="52"/>
      <c r="D17" s="45" t="s">
        <v>28</v>
      </c>
      <c r="E17" s="52"/>
      <c r="F17" s="25"/>
    </row>
    <row r="18" ht="22.8" customHeight="1" spans="1:6">
      <c r="A18" s="6"/>
      <c r="B18" s="45" t="s">
        <v>22</v>
      </c>
      <c r="C18" s="52"/>
      <c r="D18" s="45" t="s">
        <v>29</v>
      </c>
      <c r="E18" s="52"/>
      <c r="F18" s="25"/>
    </row>
    <row r="19" ht="22.8" customHeight="1" spans="1:6">
      <c r="A19" s="6"/>
      <c r="B19" s="45" t="s">
        <v>22</v>
      </c>
      <c r="C19" s="52"/>
      <c r="D19" s="45" t="s">
        <v>30</v>
      </c>
      <c r="E19" s="52">
        <v>189.62</v>
      </c>
      <c r="F19" s="25"/>
    </row>
    <row r="20" ht="22.8" customHeight="1" spans="1:6">
      <c r="A20" s="6"/>
      <c r="B20" s="45" t="s">
        <v>22</v>
      </c>
      <c r="C20" s="52"/>
      <c r="D20" s="45" t="s">
        <v>31</v>
      </c>
      <c r="E20" s="52"/>
      <c r="F20" s="25"/>
    </row>
    <row r="21" ht="22.8" customHeight="1" spans="1:6">
      <c r="A21" s="6"/>
      <c r="B21" s="45" t="s">
        <v>22</v>
      </c>
      <c r="C21" s="52"/>
      <c r="D21" s="45" t="s">
        <v>32</v>
      </c>
      <c r="E21" s="52"/>
      <c r="F21" s="25"/>
    </row>
    <row r="22" ht="22.8" customHeight="1" spans="1:6">
      <c r="A22" s="6"/>
      <c r="B22" s="45" t="s">
        <v>22</v>
      </c>
      <c r="C22" s="52"/>
      <c r="D22" s="45" t="s">
        <v>33</v>
      </c>
      <c r="E22" s="52"/>
      <c r="F22" s="25"/>
    </row>
    <row r="23" ht="22.8" customHeight="1" spans="1:6">
      <c r="A23" s="6"/>
      <c r="B23" s="45" t="s">
        <v>22</v>
      </c>
      <c r="C23" s="52"/>
      <c r="D23" s="45" t="s">
        <v>34</v>
      </c>
      <c r="E23" s="52"/>
      <c r="F23" s="25"/>
    </row>
    <row r="24" ht="22.8" customHeight="1" spans="1:6">
      <c r="A24" s="6"/>
      <c r="B24" s="45" t="s">
        <v>22</v>
      </c>
      <c r="C24" s="52"/>
      <c r="D24" s="45" t="s">
        <v>35</v>
      </c>
      <c r="E24" s="52"/>
      <c r="F24" s="25"/>
    </row>
    <row r="25" ht="22.8" customHeight="1" spans="1:6">
      <c r="A25" s="6"/>
      <c r="B25" s="45" t="s">
        <v>22</v>
      </c>
      <c r="C25" s="52"/>
      <c r="D25" s="45" t="s">
        <v>36</v>
      </c>
      <c r="E25" s="52"/>
      <c r="F25" s="25"/>
    </row>
    <row r="26" ht="22.8" customHeight="1" spans="1:6">
      <c r="A26" s="6"/>
      <c r="B26" s="45" t="s">
        <v>22</v>
      </c>
      <c r="C26" s="52"/>
      <c r="D26" s="45" t="s">
        <v>37</v>
      </c>
      <c r="E26" s="52"/>
      <c r="F26" s="25"/>
    </row>
    <row r="27" ht="22.8" customHeight="1" spans="1:6">
      <c r="A27" s="6"/>
      <c r="B27" s="45" t="s">
        <v>22</v>
      </c>
      <c r="C27" s="52"/>
      <c r="D27" s="45" t="s">
        <v>38</v>
      </c>
      <c r="E27" s="52"/>
      <c r="F27" s="25"/>
    </row>
    <row r="28" ht="22.8" customHeight="1" spans="1:6">
      <c r="A28" s="6"/>
      <c r="B28" s="45" t="s">
        <v>22</v>
      </c>
      <c r="C28" s="52"/>
      <c r="D28" s="45" t="s">
        <v>39</v>
      </c>
      <c r="E28" s="52"/>
      <c r="F28" s="25"/>
    </row>
    <row r="29" ht="22.8" customHeight="1" spans="1:6">
      <c r="A29" s="6"/>
      <c r="B29" s="45" t="s">
        <v>22</v>
      </c>
      <c r="C29" s="52"/>
      <c r="D29" s="45" t="s">
        <v>40</v>
      </c>
      <c r="E29" s="52"/>
      <c r="F29" s="25"/>
    </row>
    <row r="30" ht="22.8" customHeight="1" spans="1:6">
      <c r="A30" s="6"/>
      <c r="B30" s="45" t="s">
        <v>22</v>
      </c>
      <c r="C30" s="52"/>
      <c r="D30" s="45" t="s">
        <v>41</v>
      </c>
      <c r="E30" s="52"/>
      <c r="F30" s="25"/>
    </row>
    <row r="31" ht="22.8" customHeight="1" spans="1:6">
      <c r="A31" s="6"/>
      <c r="B31" s="45" t="s">
        <v>22</v>
      </c>
      <c r="C31" s="52"/>
      <c r="D31" s="45" t="s">
        <v>42</v>
      </c>
      <c r="E31" s="52"/>
      <c r="F31" s="25"/>
    </row>
    <row r="32" ht="22.8" customHeight="1" spans="1:6">
      <c r="A32" s="6"/>
      <c r="B32" s="45" t="s">
        <v>22</v>
      </c>
      <c r="C32" s="52"/>
      <c r="D32" s="45" t="s">
        <v>43</v>
      </c>
      <c r="E32" s="52"/>
      <c r="F32" s="25"/>
    </row>
    <row r="33" ht="22.8" customHeight="1" spans="1:6">
      <c r="A33" s="6"/>
      <c r="B33" s="45" t="s">
        <v>22</v>
      </c>
      <c r="C33" s="52"/>
      <c r="D33" s="45" t="s">
        <v>44</v>
      </c>
      <c r="E33" s="52"/>
      <c r="F33" s="25"/>
    </row>
    <row r="34" ht="22.8" customHeight="1" spans="1:6">
      <c r="A34" s="6"/>
      <c r="B34" s="45" t="s">
        <v>22</v>
      </c>
      <c r="C34" s="52"/>
      <c r="D34" s="45" t="s">
        <v>45</v>
      </c>
      <c r="E34" s="52"/>
      <c r="F34" s="25"/>
    </row>
    <row r="35" ht="22.8" customHeight="1" spans="1:6">
      <c r="A35" s="6"/>
      <c r="B35" s="45" t="s">
        <v>22</v>
      </c>
      <c r="C35" s="52"/>
      <c r="D35" s="45" t="s">
        <v>46</v>
      </c>
      <c r="E35" s="52"/>
      <c r="F35" s="25"/>
    </row>
    <row r="36" ht="22.8" customHeight="1" spans="1:6">
      <c r="A36" s="9"/>
      <c r="B36" s="42" t="s">
        <v>47</v>
      </c>
      <c r="C36" s="43">
        <f>SUM(C6:C35)</f>
        <v>189.62</v>
      </c>
      <c r="D36" s="42" t="s">
        <v>48</v>
      </c>
      <c r="E36" s="43">
        <f>SUM(E6:E35)</f>
        <v>189.62</v>
      </c>
      <c r="F36" s="26"/>
    </row>
    <row r="37" ht="22.8" customHeight="1" spans="1:6">
      <c r="A37" s="6"/>
      <c r="B37" s="45" t="s">
        <v>49</v>
      </c>
      <c r="C37" s="49">
        <f>'1-1'!N7</f>
        <v>0</v>
      </c>
      <c r="D37" s="45" t="s">
        <v>50</v>
      </c>
      <c r="E37" s="52">
        <v>793.13</v>
      </c>
      <c r="F37" s="91"/>
    </row>
    <row r="38" ht="22.8" customHeight="1" spans="1:6">
      <c r="A38" s="92"/>
      <c r="B38" s="45" t="s">
        <v>51</v>
      </c>
      <c r="C38" s="49">
        <v>793.1265</v>
      </c>
      <c r="D38" s="45" t="s">
        <v>52</v>
      </c>
      <c r="E38" s="52"/>
      <c r="F38" s="91"/>
    </row>
    <row r="39" ht="22.8" customHeight="1" spans="1:6">
      <c r="A39" s="92"/>
      <c r="B39" s="93"/>
      <c r="C39" s="93"/>
      <c r="D39" s="45" t="s">
        <v>53</v>
      </c>
      <c r="E39" s="52"/>
      <c r="F39" s="91"/>
    </row>
    <row r="40" ht="22.8" customHeight="1" spans="1:6">
      <c r="A40" s="94"/>
      <c r="B40" s="42" t="s">
        <v>54</v>
      </c>
      <c r="C40" s="43">
        <v>982.75</v>
      </c>
      <c r="D40" s="42" t="s">
        <v>55</v>
      </c>
      <c r="E40" s="43">
        <f>E36+E37+E39</f>
        <v>982.75</v>
      </c>
      <c r="F40" s="95"/>
    </row>
    <row r="41" ht="9.75" customHeight="1" spans="1:6">
      <c r="A41" s="78"/>
      <c r="B41" s="78"/>
      <c r="C41" s="96"/>
      <c r="D41" s="96"/>
      <c r="E41" s="78"/>
      <c r="F41" s="9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29" sqref="G2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65"/>
      <c r="G3" s="4"/>
      <c r="H3" s="65"/>
      <c r="I3" s="65"/>
      <c r="J3" s="65"/>
      <c r="K3" s="65"/>
      <c r="L3" s="65"/>
      <c r="M3" s="65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982.7465</v>
      </c>
      <c r="E7" s="31">
        <f t="shared" ref="E7:N7" si="0">E8</f>
        <v>793.1265</v>
      </c>
      <c r="F7" s="31">
        <f t="shared" si="0"/>
        <v>189.62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982.7465</v>
      </c>
      <c r="E8" s="16">
        <f t="shared" ref="E8:N8" si="1">SUM(E9)</f>
        <v>793.1265</v>
      </c>
      <c r="F8" s="16">
        <f t="shared" si="1"/>
        <v>189.62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210204</v>
      </c>
      <c r="C9" s="13" t="s">
        <v>72</v>
      </c>
      <c r="D9" s="17">
        <f>SUM(E9:N9)</f>
        <v>982.7465</v>
      </c>
      <c r="E9" s="49">
        <v>793.1265</v>
      </c>
      <c r="F9" s="43">
        <v>189.62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65"/>
      <c r="J3" s="6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982.7505</v>
      </c>
      <c r="H7" s="31">
        <f>H8</f>
        <v>223.0019</v>
      </c>
      <c r="I7" s="31">
        <f>I8</f>
        <v>759.7486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982.7505</v>
      </c>
      <c r="H8" s="16">
        <f>H9</f>
        <v>223.0019</v>
      </c>
      <c r="I8" s="16">
        <f>I9</f>
        <v>759.7486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SUM(G10:G18)</f>
        <v>982.7505</v>
      </c>
      <c r="H9" s="16">
        <f>SUM(H10:H18)</f>
        <v>223.0019</v>
      </c>
      <c r="I9" s="16">
        <f>SUM(I10:I18)</f>
        <v>759.7486</v>
      </c>
      <c r="J9" s="16">
        <f>SUM(J10:J18)</f>
        <v>0</v>
      </c>
      <c r="K9" s="16">
        <f>SUM(K10:K18)</f>
        <v>0</v>
      </c>
      <c r="L9" s="24"/>
    </row>
    <row r="10" ht="22.8" customHeight="1" spans="1:12">
      <c r="A10" s="8"/>
      <c r="B10" s="79" t="s">
        <v>83</v>
      </c>
      <c r="C10" s="79" t="s">
        <v>84</v>
      </c>
      <c r="D10" s="80" t="s">
        <v>85</v>
      </c>
      <c r="E10" s="81" t="s">
        <v>86</v>
      </c>
      <c r="F10" s="82" t="s">
        <v>87</v>
      </c>
      <c r="G10" s="83">
        <v>189.714</v>
      </c>
      <c r="H10" s="84">
        <v>172.9654</v>
      </c>
      <c r="I10" s="83">
        <v>16.7486</v>
      </c>
      <c r="J10" s="88"/>
      <c r="K10" s="88"/>
      <c r="L10" s="89"/>
    </row>
    <row r="11" ht="22.8" customHeight="1" spans="1:12">
      <c r="A11" s="8"/>
      <c r="B11" s="79" t="s">
        <v>88</v>
      </c>
      <c r="C11" s="79" t="s">
        <v>89</v>
      </c>
      <c r="D11" s="80" t="s">
        <v>89</v>
      </c>
      <c r="E11" s="81" t="s">
        <v>86</v>
      </c>
      <c r="F11" s="85" t="s">
        <v>90</v>
      </c>
      <c r="G11" s="83">
        <v>21.0364</v>
      </c>
      <c r="H11" s="83">
        <v>21.0364</v>
      </c>
      <c r="I11" s="88"/>
      <c r="J11" s="88"/>
      <c r="K11" s="88"/>
      <c r="L11" s="89"/>
    </row>
    <row r="12" ht="22.8" customHeight="1" spans="1:12">
      <c r="A12" s="8"/>
      <c r="B12" s="79" t="s">
        <v>88</v>
      </c>
      <c r="C12" s="79" t="s">
        <v>91</v>
      </c>
      <c r="D12" s="79" t="s">
        <v>91</v>
      </c>
      <c r="E12" s="81" t="s">
        <v>86</v>
      </c>
      <c r="F12" s="82" t="s">
        <v>92</v>
      </c>
      <c r="G12" s="83">
        <v>4.0266</v>
      </c>
      <c r="H12" s="83">
        <v>4.0266</v>
      </c>
      <c r="I12" s="88"/>
      <c r="J12" s="90"/>
      <c r="K12" s="90"/>
      <c r="L12" s="90"/>
    </row>
    <row r="13" ht="22.8" customHeight="1" spans="1:12">
      <c r="A13" s="8"/>
      <c r="B13" s="79" t="s">
        <v>93</v>
      </c>
      <c r="C13" s="79" t="s">
        <v>94</v>
      </c>
      <c r="D13" s="80" t="s">
        <v>95</v>
      </c>
      <c r="E13" s="81" t="s">
        <v>86</v>
      </c>
      <c r="F13" s="82" t="s">
        <v>96</v>
      </c>
      <c r="G13" s="16">
        <v>10.4422</v>
      </c>
      <c r="H13" s="18">
        <v>10.4422</v>
      </c>
      <c r="I13" s="18"/>
      <c r="J13" s="18"/>
      <c r="K13" s="18"/>
      <c r="L13" s="25"/>
    </row>
    <row r="14" ht="22.8" customHeight="1" spans="1:12">
      <c r="A14" s="8"/>
      <c r="B14" s="79" t="s">
        <v>97</v>
      </c>
      <c r="C14" s="79" t="s">
        <v>95</v>
      </c>
      <c r="D14" s="80" t="s">
        <v>84</v>
      </c>
      <c r="E14" s="81" t="s">
        <v>86</v>
      </c>
      <c r="F14" s="82" t="s">
        <v>98</v>
      </c>
      <c r="G14" s="16">
        <v>14.5313</v>
      </c>
      <c r="H14" s="18">
        <v>14.5313</v>
      </c>
      <c r="I14" s="18"/>
      <c r="J14" s="18"/>
      <c r="K14" s="18"/>
      <c r="L14" s="25"/>
    </row>
    <row r="15" ht="22.8" customHeight="1" spans="1:12">
      <c r="A15" s="8"/>
      <c r="B15" s="79" t="s">
        <v>83</v>
      </c>
      <c r="C15" s="79" t="s">
        <v>84</v>
      </c>
      <c r="D15" s="79" t="s">
        <v>99</v>
      </c>
      <c r="E15" s="86" t="s">
        <v>86</v>
      </c>
      <c r="F15" s="82" t="s">
        <v>100</v>
      </c>
      <c r="G15" s="16">
        <v>20</v>
      </c>
      <c r="H15" s="18"/>
      <c r="I15" s="18">
        <v>20</v>
      </c>
      <c r="J15" s="18"/>
      <c r="K15" s="18"/>
      <c r="L15" s="25"/>
    </row>
    <row r="16" ht="22.8" customHeight="1" spans="1:12">
      <c r="A16" s="8"/>
      <c r="B16" s="79" t="s">
        <v>83</v>
      </c>
      <c r="C16" s="79" t="s">
        <v>91</v>
      </c>
      <c r="D16" s="79" t="s">
        <v>84</v>
      </c>
      <c r="E16" s="86" t="s">
        <v>86</v>
      </c>
      <c r="F16" s="82" t="s">
        <v>101</v>
      </c>
      <c r="G16" s="16">
        <v>663</v>
      </c>
      <c r="H16" s="18"/>
      <c r="I16" s="18">
        <v>663</v>
      </c>
      <c r="J16" s="18"/>
      <c r="K16" s="18"/>
      <c r="L16" s="25"/>
    </row>
    <row r="17" ht="22.8" customHeight="1" spans="1:12">
      <c r="A17" s="8"/>
      <c r="B17" s="79" t="s">
        <v>102</v>
      </c>
      <c r="C17" s="79" t="s">
        <v>103</v>
      </c>
      <c r="D17" s="79" t="s">
        <v>84</v>
      </c>
      <c r="E17" s="86" t="s">
        <v>86</v>
      </c>
      <c r="F17" s="82" t="s">
        <v>104</v>
      </c>
      <c r="G17" s="16">
        <v>60</v>
      </c>
      <c r="H17" s="18"/>
      <c r="I17" s="18">
        <v>60</v>
      </c>
      <c r="J17" s="18"/>
      <c r="K17" s="18"/>
      <c r="L17" s="25"/>
    </row>
    <row r="18" ht="22.8" customHeight="1" spans="1:12">
      <c r="A18" s="8"/>
      <c r="B18" s="13"/>
      <c r="C18" s="13"/>
      <c r="D18" s="13"/>
      <c r="E18" s="13"/>
      <c r="F18" s="13"/>
      <c r="G18" s="16"/>
      <c r="H18" s="18"/>
      <c r="I18" s="18"/>
      <c r="J18" s="18"/>
      <c r="K18" s="18"/>
      <c r="L18" s="25"/>
    </row>
    <row r="19" ht="9.75" customHeight="1" spans="1:12">
      <c r="A19" s="19"/>
      <c r="B19" s="20"/>
      <c r="C19" s="20"/>
      <c r="D19" s="20"/>
      <c r="E19" s="20"/>
      <c r="F19" s="19"/>
      <c r="G19" s="87"/>
      <c r="H19" s="19"/>
      <c r="I19" s="19"/>
      <c r="J19" s="20"/>
      <c r="K19" s="20"/>
      <c r="L19" s="27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71"/>
      <c r="B1" s="2"/>
      <c r="C1" s="72"/>
      <c r="D1" s="72"/>
      <c r="E1" s="28"/>
      <c r="F1" s="28"/>
      <c r="G1" s="28"/>
      <c r="H1" s="73" t="s">
        <v>105</v>
      </c>
      <c r="I1" s="68" t="s">
        <v>2</v>
      </c>
    </row>
    <row r="2" ht="22.8" customHeight="1" spans="1:9">
      <c r="A2" s="72"/>
      <c r="B2" s="74" t="s">
        <v>106</v>
      </c>
      <c r="C2" s="74"/>
      <c r="D2" s="74"/>
      <c r="E2" s="74"/>
      <c r="F2" s="74"/>
      <c r="G2" s="74"/>
      <c r="H2" s="74"/>
      <c r="I2" s="68"/>
    </row>
    <row r="3" ht="19.55" customHeight="1" spans="1:9">
      <c r="A3" s="75"/>
      <c r="B3" s="5" t="s">
        <v>4</v>
      </c>
      <c r="C3" s="5"/>
      <c r="D3" s="57"/>
      <c r="E3" s="57"/>
      <c r="F3" s="57"/>
      <c r="G3" s="57"/>
      <c r="H3" s="76" t="s">
        <v>5</v>
      </c>
      <c r="I3" s="69"/>
    </row>
    <row r="4" ht="24.4" customHeight="1" spans="1:9">
      <c r="A4" s="77"/>
      <c r="B4" s="40" t="s">
        <v>6</v>
      </c>
      <c r="C4" s="40"/>
      <c r="D4" s="40" t="s">
        <v>7</v>
      </c>
      <c r="E4" s="40"/>
      <c r="F4" s="40"/>
      <c r="G4" s="40"/>
      <c r="H4" s="40"/>
      <c r="I4" s="55"/>
    </row>
    <row r="5" ht="24.4" customHeight="1" spans="1:9">
      <c r="A5" s="77"/>
      <c r="B5" s="40" t="s">
        <v>8</v>
      </c>
      <c r="C5" s="40" t="s">
        <v>9</v>
      </c>
      <c r="D5" s="40" t="s">
        <v>8</v>
      </c>
      <c r="E5" s="40" t="s">
        <v>58</v>
      </c>
      <c r="F5" s="40" t="s">
        <v>107</v>
      </c>
      <c r="G5" s="40" t="s">
        <v>108</v>
      </c>
      <c r="H5" s="40" t="s">
        <v>109</v>
      </c>
      <c r="I5" s="55"/>
    </row>
    <row r="6" ht="22.8" customHeight="1" spans="1:9">
      <c r="A6" s="6"/>
      <c r="B6" s="45" t="s">
        <v>110</v>
      </c>
      <c r="C6" s="49">
        <v>189.62</v>
      </c>
      <c r="D6" s="45" t="s">
        <v>111</v>
      </c>
      <c r="E6" s="49">
        <f>F6+G6+H6</f>
        <v>0</v>
      </c>
      <c r="F6" s="52"/>
      <c r="G6" s="52"/>
      <c r="H6" s="52"/>
      <c r="I6" s="25"/>
    </row>
    <row r="7" ht="22.8" customHeight="1" spans="1:9">
      <c r="A7" s="6"/>
      <c r="B7" s="45" t="s">
        <v>112</v>
      </c>
      <c r="C7" s="49">
        <v>189.62</v>
      </c>
      <c r="D7" s="45" t="s">
        <v>113</v>
      </c>
      <c r="E7" s="49">
        <f t="shared" ref="E7:E33" si="0">F7+G7+H7</f>
        <v>0</v>
      </c>
      <c r="F7" s="52"/>
      <c r="G7" s="52"/>
      <c r="H7" s="52"/>
      <c r="I7" s="25"/>
    </row>
    <row r="8" ht="22.8" customHeight="1" spans="1:9">
      <c r="A8" s="6"/>
      <c r="B8" s="45" t="s">
        <v>114</v>
      </c>
      <c r="C8" s="49">
        <f>'2-1'!K7</f>
        <v>0</v>
      </c>
      <c r="D8" s="45" t="s">
        <v>115</v>
      </c>
      <c r="E8" s="49">
        <f t="shared" si="0"/>
        <v>0</v>
      </c>
      <c r="F8" s="52"/>
      <c r="G8" s="52"/>
      <c r="H8" s="52"/>
      <c r="I8" s="25"/>
    </row>
    <row r="9" ht="22.8" customHeight="1" spans="1:9">
      <c r="A9" s="6"/>
      <c r="B9" s="45" t="s">
        <v>116</v>
      </c>
      <c r="C9" s="49">
        <f>'2-1'!N7</f>
        <v>0</v>
      </c>
      <c r="D9" s="45" t="s">
        <v>117</v>
      </c>
      <c r="E9" s="49">
        <f t="shared" si="0"/>
        <v>0</v>
      </c>
      <c r="F9" s="52"/>
      <c r="G9" s="52"/>
      <c r="H9" s="52"/>
      <c r="I9" s="25"/>
    </row>
    <row r="10" ht="22.8" customHeight="1" spans="1:9">
      <c r="A10" s="6"/>
      <c r="B10" s="45" t="s">
        <v>118</v>
      </c>
      <c r="C10" s="49">
        <v>793.1265</v>
      </c>
      <c r="D10" s="45" t="s">
        <v>119</v>
      </c>
      <c r="E10" s="49">
        <f t="shared" si="0"/>
        <v>0</v>
      </c>
      <c r="F10" s="52"/>
      <c r="G10" s="52"/>
      <c r="H10" s="52"/>
      <c r="I10" s="25"/>
    </row>
    <row r="11" ht="22.8" customHeight="1" spans="1:9">
      <c r="A11" s="6"/>
      <c r="B11" s="45" t="s">
        <v>112</v>
      </c>
      <c r="C11" s="49">
        <v>793.13</v>
      </c>
      <c r="D11" s="45" t="s">
        <v>120</v>
      </c>
      <c r="E11" s="49">
        <f t="shared" si="0"/>
        <v>0</v>
      </c>
      <c r="F11" s="52"/>
      <c r="G11" s="52"/>
      <c r="H11" s="52"/>
      <c r="I11" s="25"/>
    </row>
    <row r="12" ht="22.8" customHeight="1" spans="1:9">
      <c r="A12" s="6"/>
      <c r="B12" s="45" t="s">
        <v>114</v>
      </c>
      <c r="C12" s="49">
        <f>'2-1'!AE7</f>
        <v>0</v>
      </c>
      <c r="D12" s="45" t="s">
        <v>121</v>
      </c>
      <c r="E12" s="49">
        <f t="shared" si="0"/>
        <v>0</v>
      </c>
      <c r="F12" s="52"/>
      <c r="G12" s="52"/>
      <c r="H12" s="52"/>
      <c r="I12" s="25"/>
    </row>
    <row r="13" ht="22.8" customHeight="1" spans="1:9">
      <c r="A13" s="6"/>
      <c r="B13" s="45" t="s">
        <v>116</v>
      </c>
      <c r="C13" s="49">
        <f>'2-1'!AH7</f>
        <v>0</v>
      </c>
      <c r="D13" s="45" t="s">
        <v>122</v>
      </c>
      <c r="E13" s="49">
        <f t="shared" si="0"/>
        <v>0</v>
      </c>
      <c r="F13" s="52"/>
      <c r="G13" s="52"/>
      <c r="H13" s="52"/>
      <c r="I13" s="25"/>
    </row>
    <row r="14" ht="22.8" customHeight="1" spans="1:9">
      <c r="A14" s="6"/>
      <c r="B14" s="45" t="s">
        <v>123</v>
      </c>
      <c r="C14" s="52"/>
      <c r="D14" s="45" t="s">
        <v>124</v>
      </c>
      <c r="E14" s="49">
        <f t="shared" si="0"/>
        <v>35.5052</v>
      </c>
      <c r="F14" s="52">
        <v>35.5052</v>
      </c>
      <c r="G14" s="52"/>
      <c r="H14" s="52"/>
      <c r="I14" s="25"/>
    </row>
    <row r="15" ht="22.8" customHeight="1" spans="1:9">
      <c r="A15" s="6"/>
      <c r="B15" s="45" t="s">
        <v>123</v>
      </c>
      <c r="C15" s="52"/>
      <c r="D15" s="45" t="s">
        <v>125</v>
      </c>
      <c r="E15" s="49">
        <f t="shared" si="0"/>
        <v>0</v>
      </c>
      <c r="F15" s="52"/>
      <c r="G15" s="52"/>
      <c r="H15" s="52"/>
      <c r="I15" s="25"/>
    </row>
    <row r="16" ht="22.8" customHeight="1" spans="1:9">
      <c r="A16" s="6"/>
      <c r="B16" s="45" t="s">
        <v>123</v>
      </c>
      <c r="C16" s="52"/>
      <c r="D16" s="45" t="s">
        <v>126</v>
      </c>
      <c r="E16" s="49">
        <f t="shared" si="0"/>
        <v>0</v>
      </c>
      <c r="F16" s="52"/>
      <c r="G16" s="52"/>
      <c r="H16" s="52"/>
      <c r="I16" s="25"/>
    </row>
    <row r="17" ht="22.8" customHeight="1" spans="1:9">
      <c r="A17" s="6"/>
      <c r="B17" s="45" t="s">
        <v>123</v>
      </c>
      <c r="C17" s="52"/>
      <c r="D17" s="45" t="s">
        <v>127</v>
      </c>
      <c r="E17" s="49">
        <f t="shared" si="0"/>
        <v>0</v>
      </c>
      <c r="F17" s="52"/>
      <c r="G17" s="52"/>
      <c r="H17" s="52"/>
      <c r="I17" s="25"/>
    </row>
    <row r="18" ht="22.8" customHeight="1" spans="1:9">
      <c r="A18" s="6"/>
      <c r="B18" s="45" t="s">
        <v>123</v>
      </c>
      <c r="C18" s="52"/>
      <c r="D18" s="45" t="s">
        <v>128</v>
      </c>
      <c r="E18" s="49">
        <f t="shared" si="0"/>
        <v>0</v>
      </c>
      <c r="F18" s="52"/>
      <c r="G18" s="52"/>
      <c r="H18" s="52"/>
      <c r="I18" s="25"/>
    </row>
    <row r="19" ht="22.8" customHeight="1" spans="1:9">
      <c r="A19" s="6"/>
      <c r="B19" s="45" t="s">
        <v>123</v>
      </c>
      <c r="C19" s="52"/>
      <c r="D19" s="45" t="s">
        <v>129</v>
      </c>
      <c r="E19" s="49">
        <f t="shared" si="0"/>
        <v>0</v>
      </c>
      <c r="F19" s="52"/>
      <c r="G19" s="52"/>
      <c r="H19" s="52"/>
      <c r="I19" s="25"/>
    </row>
    <row r="20" ht="22.8" customHeight="1" spans="1:9">
      <c r="A20" s="6"/>
      <c r="B20" s="45" t="s">
        <v>123</v>
      </c>
      <c r="C20" s="52"/>
      <c r="D20" s="45" t="s">
        <v>130</v>
      </c>
      <c r="E20" s="49">
        <f t="shared" si="0"/>
        <v>932.71</v>
      </c>
      <c r="F20" s="52">
        <v>932.71</v>
      </c>
      <c r="G20" s="52"/>
      <c r="H20" s="52"/>
      <c r="I20" s="25"/>
    </row>
    <row r="21" ht="22.8" customHeight="1" spans="1:9">
      <c r="A21" s="6"/>
      <c r="B21" s="45" t="s">
        <v>123</v>
      </c>
      <c r="C21" s="52"/>
      <c r="D21" s="45" t="s">
        <v>131</v>
      </c>
      <c r="E21" s="49">
        <f t="shared" si="0"/>
        <v>0</v>
      </c>
      <c r="F21" s="52"/>
      <c r="G21" s="52"/>
      <c r="H21" s="52"/>
      <c r="I21" s="25"/>
    </row>
    <row r="22" ht="22.8" customHeight="1" spans="1:9">
      <c r="A22" s="6"/>
      <c r="B22" s="45" t="s">
        <v>123</v>
      </c>
      <c r="C22" s="52"/>
      <c r="D22" s="45" t="s">
        <v>132</v>
      </c>
      <c r="E22" s="49">
        <f t="shared" si="0"/>
        <v>0</v>
      </c>
      <c r="F22" s="52"/>
      <c r="G22" s="52"/>
      <c r="H22" s="52"/>
      <c r="I22" s="25"/>
    </row>
    <row r="23" ht="22.8" customHeight="1" spans="1:9">
      <c r="A23" s="6"/>
      <c r="B23" s="45" t="s">
        <v>123</v>
      </c>
      <c r="C23" s="52"/>
      <c r="D23" s="45" t="s">
        <v>133</v>
      </c>
      <c r="E23" s="49">
        <f t="shared" si="0"/>
        <v>0</v>
      </c>
      <c r="F23" s="52"/>
      <c r="G23" s="52"/>
      <c r="H23" s="52"/>
      <c r="I23" s="25"/>
    </row>
    <row r="24" ht="22.8" customHeight="1" spans="1:9">
      <c r="A24" s="6"/>
      <c r="B24" s="45" t="s">
        <v>123</v>
      </c>
      <c r="C24" s="52"/>
      <c r="D24" s="45" t="s">
        <v>134</v>
      </c>
      <c r="E24" s="49">
        <f t="shared" si="0"/>
        <v>0</v>
      </c>
      <c r="F24" s="52"/>
      <c r="G24" s="52"/>
      <c r="H24" s="52"/>
      <c r="I24" s="25"/>
    </row>
    <row r="25" ht="22.8" customHeight="1" spans="1:9">
      <c r="A25" s="6"/>
      <c r="B25" s="45" t="s">
        <v>123</v>
      </c>
      <c r="C25" s="52"/>
      <c r="D25" s="45" t="s">
        <v>135</v>
      </c>
      <c r="E25" s="49">
        <f t="shared" si="0"/>
        <v>0</v>
      </c>
      <c r="F25" s="52"/>
      <c r="G25" s="52"/>
      <c r="H25" s="52"/>
      <c r="I25" s="25"/>
    </row>
    <row r="26" ht="22.8" customHeight="1" spans="1:9">
      <c r="A26" s="6"/>
      <c r="B26" s="45" t="s">
        <v>123</v>
      </c>
      <c r="C26" s="52"/>
      <c r="D26" s="45" t="s">
        <v>136</v>
      </c>
      <c r="E26" s="49">
        <f t="shared" si="0"/>
        <v>14.53</v>
      </c>
      <c r="F26" s="52">
        <v>14.53</v>
      </c>
      <c r="G26" s="52"/>
      <c r="H26" s="52"/>
      <c r="I26" s="25"/>
    </row>
    <row r="27" ht="22.8" customHeight="1" spans="1:9">
      <c r="A27" s="6"/>
      <c r="B27" s="45" t="s">
        <v>123</v>
      </c>
      <c r="C27" s="52"/>
      <c r="D27" s="45" t="s">
        <v>137</v>
      </c>
      <c r="E27" s="49">
        <f t="shared" si="0"/>
        <v>0</v>
      </c>
      <c r="F27" s="52"/>
      <c r="G27" s="52"/>
      <c r="H27" s="52"/>
      <c r="I27" s="25"/>
    </row>
    <row r="28" ht="22.8" customHeight="1" spans="1:9">
      <c r="A28" s="6"/>
      <c r="B28" s="45" t="s">
        <v>123</v>
      </c>
      <c r="C28" s="52"/>
      <c r="D28" s="45" t="s">
        <v>138</v>
      </c>
      <c r="E28" s="49">
        <f t="shared" si="0"/>
        <v>0</v>
      </c>
      <c r="F28" s="52"/>
      <c r="G28" s="52"/>
      <c r="H28" s="52"/>
      <c r="I28" s="25"/>
    </row>
    <row r="29" ht="22.8" customHeight="1" spans="1:9">
      <c r="A29" s="6"/>
      <c r="B29" s="45" t="s">
        <v>123</v>
      </c>
      <c r="C29" s="52"/>
      <c r="D29" s="45" t="s">
        <v>139</v>
      </c>
      <c r="E29" s="49">
        <f t="shared" si="0"/>
        <v>0</v>
      </c>
      <c r="F29" s="52"/>
      <c r="G29" s="52"/>
      <c r="H29" s="52"/>
      <c r="I29" s="25"/>
    </row>
    <row r="30" ht="22.8" customHeight="1" spans="1:9">
      <c r="A30" s="6"/>
      <c r="B30" s="45" t="s">
        <v>123</v>
      </c>
      <c r="C30" s="52"/>
      <c r="D30" s="45" t="s">
        <v>140</v>
      </c>
      <c r="E30" s="49">
        <f t="shared" si="0"/>
        <v>0</v>
      </c>
      <c r="F30" s="52"/>
      <c r="G30" s="52"/>
      <c r="H30" s="52"/>
      <c r="I30" s="25"/>
    </row>
    <row r="31" ht="22.8" customHeight="1" spans="1:9">
      <c r="A31" s="6"/>
      <c r="B31" s="45" t="s">
        <v>123</v>
      </c>
      <c r="C31" s="52"/>
      <c r="D31" s="45" t="s">
        <v>141</v>
      </c>
      <c r="E31" s="49">
        <f t="shared" si="0"/>
        <v>0</v>
      </c>
      <c r="F31" s="52"/>
      <c r="G31" s="52"/>
      <c r="H31" s="52"/>
      <c r="I31" s="25"/>
    </row>
    <row r="32" ht="22.8" customHeight="1" spans="1:9">
      <c r="A32" s="6"/>
      <c r="B32" s="45" t="s">
        <v>123</v>
      </c>
      <c r="C32" s="52"/>
      <c r="D32" s="45" t="s">
        <v>142</v>
      </c>
      <c r="E32" s="49">
        <f t="shared" si="0"/>
        <v>0</v>
      </c>
      <c r="F32" s="52"/>
      <c r="G32" s="52"/>
      <c r="H32" s="52"/>
      <c r="I32" s="25"/>
    </row>
    <row r="33" ht="22.8" customHeight="1" spans="1:9">
      <c r="A33" s="6"/>
      <c r="B33" s="45" t="s">
        <v>123</v>
      </c>
      <c r="C33" s="52"/>
      <c r="D33" s="45" t="s">
        <v>143</v>
      </c>
      <c r="E33" s="49">
        <f t="shared" si="0"/>
        <v>0</v>
      </c>
      <c r="F33" s="52"/>
      <c r="G33" s="52"/>
      <c r="H33" s="52"/>
      <c r="I33" s="25"/>
    </row>
    <row r="34" ht="9.75" customHeight="1" spans="1:9">
      <c r="A34" s="78"/>
      <c r="B34" s="78"/>
      <c r="C34" s="78"/>
      <c r="D34" s="41"/>
      <c r="E34" s="78"/>
      <c r="F34" s="78"/>
      <c r="G34" s="78"/>
      <c r="H34" s="78"/>
      <c r="I34" s="5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topLeftCell="L1" workbookViewId="0">
      <pane ySplit="6" topLeftCell="A19" activePane="bottomLeft" state="frozen"/>
      <selection/>
      <selection pane="bottomLeft" activeCell="AK1" sqref="AK$1:AM$104857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9" width="10.2583333333333" customWidth="1"/>
    <col min="10" max="10" width="14" customWidth="1"/>
    <col min="11" max="11" width="7.75" customWidth="1"/>
    <col min="12" max="12" width="6.125" hidden="1" customWidth="1"/>
    <col min="13" max="16" width="10.2583333333333" hidden="1" customWidth="1"/>
    <col min="17" max="17" width="10.2583333333333" customWidth="1"/>
    <col min="18" max="18" width="5" customWidth="1"/>
    <col min="19" max="19" width="7.5" hidden="1" customWidth="1"/>
    <col min="20" max="20" width="10.2583333333333" hidden="1" customWidth="1"/>
    <col min="21" max="21" width="0.75" hidden="1" customWidth="1"/>
    <col min="22" max="26" width="10.2583333333333" hidden="1" customWidth="1"/>
    <col min="27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8" t="s">
        <v>144</v>
      </c>
      <c r="AN1" s="68"/>
    </row>
    <row r="2" ht="22.8" customHeight="1" spans="1:40">
      <c r="A2" s="1"/>
      <c r="B2" s="3" t="s">
        <v>145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8"/>
    </row>
    <row r="3" ht="19.55" customHeight="1" spans="1:40">
      <c r="A3" s="4"/>
      <c r="B3" s="5" t="s">
        <v>4</v>
      </c>
      <c r="C3" s="5"/>
      <c r="D3" s="5"/>
      <c r="E3" s="5"/>
      <c r="F3" s="57"/>
      <c r="G3" s="4"/>
      <c r="H3" s="39"/>
      <c r="I3" s="57"/>
      <c r="J3" s="57"/>
      <c r="K3" s="65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39" t="s">
        <v>5</v>
      </c>
      <c r="AM3" s="39"/>
      <c r="AN3" s="69"/>
    </row>
    <row r="4" ht="24.4" customHeight="1" spans="1:40">
      <c r="A4" s="6"/>
      <c r="B4" s="40" t="s">
        <v>8</v>
      </c>
      <c r="C4" s="40"/>
      <c r="D4" s="40"/>
      <c r="E4" s="40"/>
      <c r="F4" s="40" t="s">
        <v>146</v>
      </c>
      <c r="G4" s="40" t="s">
        <v>147</v>
      </c>
      <c r="H4" s="40"/>
      <c r="I4" s="40"/>
      <c r="J4" s="40"/>
      <c r="K4" s="40"/>
      <c r="L4" s="40"/>
      <c r="M4" s="40"/>
      <c r="N4" s="40"/>
      <c r="O4" s="40"/>
      <c r="P4" s="40"/>
      <c r="Q4" s="40" t="s">
        <v>148</v>
      </c>
      <c r="R4" s="40"/>
      <c r="S4" s="40"/>
      <c r="T4" s="40"/>
      <c r="U4" s="40"/>
      <c r="V4" s="40"/>
      <c r="W4" s="40"/>
      <c r="X4" s="40"/>
      <c r="Y4" s="40"/>
      <c r="Z4" s="40"/>
      <c r="AA4" s="40" t="s">
        <v>149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55"/>
    </row>
    <row r="5" ht="24.4" customHeight="1" spans="1:40">
      <c r="A5" s="6"/>
      <c r="B5" s="40" t="s">
        <v>79</v>
      </c>
      <c r="C5" s="40"/>
      <c r="D5" s="40" t="s">
        <v>69</v>
      </c>
      <c r="E5" s="40" t="s">
        <v>70</v>
      </c>
      <c r="F5" s="40"/>
      <c r="G5" s="40" t="s">
        <v>58</v>
      </c>
      <c r="H5" s="40" t="s">
        <v>150</v>
      </c>
      <c r="I5" s="40"/>
      <c r="J5" s="40"/>
      <c r="K5" s="40" t="s">
        <v>151</v>
      </c>
      <c r="L5" s="40"/>
      <c r="M5" s="40"/>
      <c r="N5" s="40" t="s">
        <v>152</v>
      </c>
      <c r="O5" s="40"/>
      <c r="P5" s="40"/>
      <c r="Q5" s="40" t="s">
        <v>58</v>
      </c>
      <c r="R5" s="40" t="s">
        <v>150</v>
      </c>
      <c r="S5" s="40"/>
      <c r="T5" s="40"/>
      <c r="U5" s="40" t="s">
        <v>151</v>
      </c>
      <c r="V5" s="40"/>
      <c r="W5" s="40"/>
      <c r="X5" s="40" t="s">
        <v>152</v>
      </c>
      <c r="Y5" s="40"/>
      <c r="Z5" s="40"/>
      <c r="AA5" s="40" t="s">
        <v>58</v>
      </c>
      <c r="AB5" s="40" t="s">
        <v>150</v>
      </c>
      <c r="AC5" s="40"/>
      <c r="AD5" s="40"/>
      <c r="AE5" s="40" t="s">
        <v>151</v>
      </c>
      <c r="AF5" s="40"/>
      <c r="AG5" s="40"/>
      <c r="AH5" s="40" t="s">
        <v>152</v>
      </c>
      <c r="AI5" s="40"/>
      <c r="AJ5" s="40"/>
      <c r="AK5" s="70" t="s">
        <v>153</v>
      </c>
      <c r="AL5" s="70"/>
      <c r="AM5" s="70"/>
      <c r="AN5" s="55"/>
    </row>
    <row r="6" ht="24.4" customHeight="1" spans="1:40">
      <c r="A6" s="41"/>
      <c r="B6" s="40" t="s">
        <v>80</v>
      </c>
      <c r="C6" s="40" t="s">
        <v>81</v>
      </c>
      <c r="D6" s="40"/>
      <c r="E6" s="40"/>
      <c r="F6" s="40"/>
      <c r="G6" s="40"/>
      <c r="H6" s="40" t="s">
        <v>154</v>
      </c>
      <c r="I6" s="40" t="s">
        <v>75</v>
      </c>
      <c r="J6" s="40" t="s">
        <v>76</v>
      </c>
      <c r="K6" s="40" t="s">
        <v>154</v>
      </c>
      <c r="L6" s="40" t="s">
        <v>75</v>
      </c>
      <c r="M6" s="40" t="s">
        <v>76</v>
      </c>
      <c r="N6" s="40" t="s">
        <v>154</v>
      </c>
      <c r="O6" s="40" t="s">
        <v>75</v>
      </c>
      <c r="P6" s="40" t="s">
        <v>76</v>
      </c>
      <c r="Q6" s="40"/>
      <c r="R6" s="40" t="s">
        <v>154</v>
      </c>
      <c r="S6" s="40" t="s">
        <v>75</v>
      </c>
      <c r="T6" s="40" t="s">
        <v>76</v>
      </c>
      <c r="U6" s="40" t="s">
        <v>154</v>
      </c>
      <c r="V6" s="40" t="s">
        <v>75</v>
      </c>
      <c r="W6" s="40" t="s">
        <v>76</v>
      </c>
      <c r="X6" s="40" t="s">
        <v>154</v>
      </c>
      <c r="Y6" s="40" t="s">
        <v>75</v>
      </c>
      <c r="Z6" s="40" t="s">
        <v>76</v>
      </c>
      <c r="AA6" s="40"/>
      <c r="AB6" s="40" t="s">
        <v>154</v>
      </c>
      <c r="AC6" s="40" t="s">
        <v>75</v>
      </c>
      <c r="AD6" s="40" t="s">
        <v>76</v>
      </c>
      <c r="AE6" s="40" t="s">
        <v>154</v>
      </c>
      <c r="AF6" s="40" t="s">
        <v>75</v>
      </c>
      <c r="AG6" s="40" t="s">
        <v>76</v>
      </c>
      <c r="AH6" s="40" t="s">
        <v>154</v>
      </c>
      <c r="AI6" s="40" t="s">
        <v>75</v>
      </c>
      <c r="AJ6" s="40" t="s">
        <v>76</v>
      </c>
      <c r="AK6" s="70" t="s">
        <v>154</v>
      </c>
      <c r="AL6" s="70" t="s">
        <v>75</v>
      </c>
      <c r="AM6" s="70" t="s">
        <v>76</v>
      </c>
      <c r="AN6" s="55"/>
    </row>
    <row r="7" ht="22.8" customHeight="1" spans="1:40">
      <c r="A7" s="6"/>
      <c r="B7" s="42"/>
      <c r="C7" s="42"/>
      <c r="D7" s="42"/>
      <c r="E7" s="10" t="s">
        <v>71</v>
      </c>
      <c r="F7" s="43">
        <v>982.75</v>
      </c>
      <c r="G7" s="43">
        <f t="shared" ref="G7:AM7" si="0">G8</f>
        <v>189.62</v>
      </c>
      <c r="H7" s="43">
        <f t="shared" si="0"/>
        <v>189.62</v>
      </c>
      <c r="I7" s="43">
        <f t="shared" si="0"/>
        <v>187.22</v>
      </c>
      <c r="J7" s="43">
        <f t="shared" si="0"/>
        <v>2.4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  <c r="T7" s="43">
        <f t="shared" si="0"/>
        <v>0</v>
      </c>
      <c r="U7" s="43">
        <f t="shared" si="0"/>
        <v>0</v>
      </c>
      <c r="V7" s="43">
        <f t="shared" si="0"/>
        <v>0</v>
      </c>
      <c r="W7" s="43">
        <f t="shared" si="0"/>
        <v>0</v>
      </c>
      <c r="X7" s="43">
        <f t="shared" si="0"/>
        <v>0</v>
      </c>
      <c r="Y7" s="43">
        <f t="shared" si="0"/>
        <v>0</v>
      </c>
      <c r="Z7" s="43">
        <f t="shared" si="0"/>
        <v>0</v>
      </c>
      <c r="AA7">
        <v>50.12</v>
      </c>
      <c r="AB7">
        <v>50.12</v>
      </c>
      <c r="AC7" s="43">
        <v>35.77</v>
      </c>
      <c r="AD7">
        <v>14.35</v>
      </c>
      <c r="AE7" s="43">
        <f t="shared" si="0"/>
        <v>0</v>
      </c>
      <c r="AF7" s="43">
        <f t="shared" si="0"/>
        <v>0</v>
      </c>
      <c r="AG7" s="43">
        <f t="shared" si="0"/>
        <v>0</v>
      </c>
      <c r="AH7" s="43">
        <f t="shared" si="0"/>
        <v>0</v>
      </c>
      <c r="AI7" s="43">
        <f t="shared" si="0"/>
        <v>0</v>
      </c>
      <c r="AJ7" s="43">
        <f t="shared" si="0"/>
        <v>0</v>
      </c>
      <c r="AN7" s="55"/>
    </row>
    <row r="8" ht="22.8" customHeight="1" spans="1:40">
      <c r="A8" s="6"/>
      <c r="B8" s="44"/>
      <c r="C8" s="44"/>
      <c r="D8" s="45"/>
      <c r="E8" s="45"/>
      <c r="F8" s="46">
        <v>189.62</v>
      </c>
      <c r="G8" s="46">
        <v>189.62</v>
      </c>
      <c r="H8" s="46">
        <v>189.62</v>
      </c>
      <c r="I8" s="46">
        <v>187.22</v>
      </c>
      <c r="J8" s="46">
        <v>2.4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55"/>
    </row>
    <row r="9" ht="22.8" customHeight="1" spans="1:40">
      <c r="A9" s="6"/>
      <c r="B9" s="44"/>
      <c r="C9" s="44"/>
      <c r="D9" s="45"/>
      <c r="E9" s="58" t="s">
        <v>72</v>
      </c>
      <c r="F9" s="46">
        <v>189.62</v>
      </c>
      <c r="G9" s="46">
        <v>189.62</v>
      </c>
      <c r="H9" s="46">
        <v>189.62</v>
      </c>
      <c r="I9" s="46">
        <v>187.22</v>
      </c>
      <c r="J9" s="46">
        <v>2.4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55"/>
    </row>
    <row r="10" ht="22.8" customHeight="1" spans="1:40">
      <c r="A10" s="6"/>
      <c r="B10" s="44"/>
      <c r="C10" s="44"/>
      <c r="D10" s="45"/>
      <c r="E10" s="58" t="s">
        <v>155</v>
      </c>
      <c r="F10" s="46">
        <v>166.02</v>
      </c>
      <c r="G10" s="46">
        <v>166.02</v>
      </c>
      <c r="H10" s="46">
        <v>166.02</v>
      </c>
      <c r="I10" s="46">
        <v>166.02</v>
      </c>
      <c r="J10" s="66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5"/>
    </row>
    <row r="11" ht="22.8" customHeight="1" spans="1:40">
      <c r="A11" s="6"/>
      <c r="B11" s="44"/>
      <c r="C11" s="44"/>
      <c r="D11" s="45"/>
      <c r="E11" s="58" t="s">
        <v>156</v>
      </c>
      <c r="F11" s="46">
        <v>71.6912</v>
      </c>
      <c r="G11" s="46">
        <v>67</v>
      </c>
      <c r="H11" s="46">
        <v>67</v>
      </c>
      <c r="I11" s="46">
        <v>67</v>
      </c>
      <c r="J11" s="52"/>
      <c r="K11" s="49"/>
      <c r="L11" s="52"/>
      <c r="M11" s="52"/>
      <c r="N11" s="49"/>
      <c r="O11" s="52"/>
      <c r="P11" s="52"/>
      <c r="Q11" s="49"/>
      <c r="R11" s="49"/>
      <c r="S11" s="52"/>
      <c r="T11" s="52"/>
      <c r="U11" s="49"/>
      <c r="V11" s="52"/>
      <c r="W11" s="52"/>
      <c r="X11" s="49"/>
      <c r="Y11" s="52"/>
      <c r="Z11" s="52"/>
      <c r="AA11" s="52">
        <v>4.691254</v>
      </c>
      <c r="AB11" s="52">
        <v>4.691254</v>
      </c>
      <c r="AC11" s="52">
        <v>4.691254</v>
      </c>
      <c r="AD11" s="52"/>
      <c r="AE11" s="49"/>
      <c r="AF11" s="52"/>
      <c r="AG11" s="52"/>
      <c r="AH11" s="49"/>
      <c r="AI11" s="52"/>
      <c r="AJ11" s="52"/>
      <c r="AK11" s="49"/>
      <c r="AL11" s="52"/>
      <c r="AM11" s="52"/>
      <c r="AN11" s="55"/>
    </row>
    <row r="12" ht="22.8" customHeight="1" spans="2:40">
      <c r="B12" s="44"/>
      <c r="C12" s="44"/>
      <c r="D12" s="45"/>
      <c r="E12" s="58" t="s">
        <v>157</v>
      </c>
      <c r="F12" s="46">
        <v>6.44</v>
      </c>
      <c r="G12" s="46">
        <v>6.44</v>
      </c>
      <c r="H12" s="46">
        <v>6.44</v>
      </c>
      <c r="I12" s="46">
        <v>6.44</v>
      </c>
      <c r="J12" s="52"/>
      <c r="K12" s="49"/>
      <c r="L12" s="52"/>
      <c r="M12" s="52"/>
      <c r="N12" s="49"/>
      <c r="O12" s="52"/>
      <c r="P12" s="52"/>
      <c r="Q12" s="49"/>
      <c r="R12" s="49"/>
      <c r="S12" s="52"/>
      <c r="T12" s="52"/>
      <c r="U12" s="49"/>
      <c r="V12" s="52"/>
      <c r="W12" s="52"/>
      <c r="X12" s="49"/>
      <c r="Y12" s="52"/>
      <c r="Z12" s="52"/>
      <c r="AA12" s="49"/>
      <c r="AB12" s="49"/>
      <c r="AC12" s="52"/>
      <c r="AD12" s="52"/>
      <c r="AE12" s="49"/>
      <c r="AF12" s="52"/>
      <c r="AG12" s="52"/>
      <c r="AH12" s="49"/>
      <c r="AI12" s="52"/>
      <c r="AJ12" s="52"/>
      <c r="AK12" s="49"/>
      <c r="AL12" s="52"/>
      <c r="AM12" s="52"/>
      <c r="AN12" s="55"/>
    </row>
    <row r="13" ht="22.8" customHeight="1" spans="2:40">
      <c r="B13" s="44"/>
      <c r="C13" s="44"/>
      <c r="D13" s="45"/>
      <c r="E13" s="58" t="s">
        <v>158</v>
      </c>
      <c r="F13" s="46">
        <v>49.8315</v>
      </c>
      <c r="G13" s="46">
        <v>47.65</v>
      </c>
      <c r="H13" s="46">
        <v>47.65</v>
      </c>
      <c r="I13" s="46">
        <v>47.65</v>
      </c>
      <c r="J13" s="66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2.181525</v>
      </c>
      <c r="AB13" s="49">
        <v>2.181525</v>
      </c>
      <c r="AC13" s="49">
        <v>2.181525</v>
      </c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55"/>
    </row>
    <row r="14" ht="22.8" customHeight="1" spans="1:40">
      <c r="A14" s="6"/>
      <c r="B14" s="44"/>
      <c r="C14" s="44"/>
      <c r="D14" s="45"/>
      <c r="E14" s="58" t="s">
        <v>159</v>
      </c>
      <c r="F14" s="46">
        <v>20.9613</v>
      </c>
      <c r="G14" s="46">
        <v>19.38</v>
      </c>
      <c r="H14" s="46">
        <v>19.38</v>
      </c>
      <c r="I14" s="46">
        <v>19.3</v>
      </c>
      <c r="J14" s="52"/>
      <c r="K14" s="49"/>
      <c r="L14" s="52"/>
      <c r="M14" s="52"/>
      <c r="N14" s="49"/>
      <c r="O14" s="52"/>
      <c r="P14" s="52"/>
      <c r="Q14" s="49"/>
      <c r="R14" s="49"/>
      <c r="S14" s="52"/>
      <c r="T14" s="52"/>
      <c r="U14" s="49"/>
      <c r="V14" s="52"/>
      <c r="W14" s="52"/>
      <c r="X14" s="49"/>
      <c r="Y14" s="52"/>
      <c r="Z14" s="52"/>
      <c r="AA14" s="52">
        <v>1.661336</v>
      </c>
      <c r="AB14" s="52">
        <v>1.661336</v>
      </c>
      <c r="AC14" s="52">
        <v>1.661336</v>
      </c>
      <c r="AD14" s="52"/>
      <c r="AE14" s="49"/>
      <c r="AF14" s="52"/>
      <c r="AG14" s="52"/>
      <c r="AH14" s="49"/>
      <c r="AI14" s="52"/>
      <c r="AJ14" s="52"/>
      <c r="AK14" s="49"/>
      <c r="AL14" s="52"/>
      <c r="AM14" s="52"/>
      <c r="AN14" s="55"/>
    </row>
    <row r="15" ht="22.8" customHeight="1" spans="2:40">
      <c r="B15" s="44"/>
      <c r="C15" s="44"/>
      <c r="D15" s="45"/>
      <c r="E15" s="58" t="s">
        <v>160</v>
      </c>
      <c r="F15" s="46">
        <v>10.4446</v>
      </c>
      <c r="G15" s="46">
        <v>9.69</v>
      </c>
      <c r="H15" s="46">
        <v>9.69</v>
      </c>
      <c r="I15" s="46">
        <v>9.69</v>
      </c>
      <c r="J15" s="52"/>
      <c r="K15" s="49"/>
      <c r="L15" s="52"/>
      <c r="M15" s="52"/>
      <c r="N15" s="49"/>
      <c r="O15" s="52"/>
      <c r="P15" s="52"/>
      <c r="Q15" s="49"/>
      <c r="R15" s="49"/>
      <c r="S15" s="52"/>
      <c r="T15" s="52"/>
      <c r="U15" s="49"/>
      <c r="V15" s="52"/>
      <c r="W15" s="52"/>
      <c r="X15" s="49"/>
      <c r="Y15" s="52"/>
      <c r="Z15" s="52"/>
      <c r="AA15" s="52">
        <v>0.75466</v>
      </c>
      <c r="AB15" s="52">
        <v>0.75466</v>
      </c>
      <c r="AC15" s="52">
        <v>0.75466</v>
      </c>
      <c r="AD15" s="52"/>
      <c r="AE15" s="49"/>
      <c r="AF15" s="52"/>
      <c r="AG15" s="52"/>
      <c r="AH15" s="49"/>
      <c r="AI15" s="52"/>
      <c r="AJ15" s="52"/>
      <c r="AK15" s="49"/>
      <c r="AL15" s="52"/>
      <c r="AM15" s="52"/>
      <c r="AN15" s="55"/>
    </row>
    <row r="16" ht="22.8" customHeight="1" spans="2:40">
      <c r="B16" s="44"/>
      <c r="C16" s="44"/>
      <c r="D16" s="45"/>
      <c r="E16" s="58" t="s">
        <v>161</v>
      </c>
      <c r="F16" s="46">
        <v>4.0246</v>
      </c>
      <c r="G16" s="46">
        <v>1.33</v>
      </c>
      <c r="H16" s="46">
        <v>1.33</v>
      </c>
      <c r="I16" s="46">
        <v>1.33</v>
      </c>
      <c r="J16" s="52"/>
      <c r="K16" s="49"/>
      <c r="L16" s="52"/>
      <c r="M16" s="52"/>
      <c r="N16" s="49"/>
      <c r="O16" s="52"/>
      <c r="P16" s="52"/>
      <c r="Q16" s="49"/>
      <c r="R16" s="49"/>
      <c r="S16" s="52"/>
      <c r="T16" s="52"/>
      <c r="U16" s="49"/>
      <c r="V16" s="52"/>
      <c r="W16" s="52"/>
      <c r="X16" s="49"/>
      <c r="Y16" s="52"/>
      <c r="Z16" s="52"/>
      <c r="AA16" s="52">
        <v>2.6946</v>
      </c>
      <c r="AB16" s="52">
        <v>2.6946</v>
      </c>
      <c r="AC16" s="52">
        <v>2.6946</v>
      </c>
      <c r="AD16" s="52"/>
      <c r="AE16" s="49"/>
      <c r="AF16" s="52"/>
      <c r="AG16" s="52"/>
      <c r="AH16" s="49"/>
      <c r="AI16" s="52"/>
      <c r="AJ16" s="52"/>
      <c r="AK16" s="49"/>
      <c r="AL16" s="52"/>
      <c r="AM16" s="52"/>
      <c r="AN16" s="55"/>
    </row>
    <row r="17" ht="22.8" customHeight="1" spans="2:40">
      <c r="B17" s="60">
        <v>301</v>
      </c>
      <c r="C17" s="60">
        <v>12</v>
      </c>
      <c r="D17" s="58">
        <v>210204</v>
      </c>
      <c r="E17" s="58" t="s">
        <v>162</v>
      </c>
      <c r="F17" s="46">
        <v>0.73</v>
      </c>
      <c r="G17" s="46">
        <v>0.73</v>
      </c>
      <c r="H17" s="46">
        <v>0.73</v>
      </c>
      <c r="I17" s="46">
        <v>0.73</v>
      </c>
      <c r="J17" s="52"/>
      <c r="K17" s="49"/>
      <c r="L17" s="52"/>
      <c r="M17" s="52"/>
      <c r="N17" s="49"/>
      <c r="O17" s="52"/>
      <c r="P17" s="52"/>
      <c r="Q17" s="49"/>
      <c r="R17" s="49"/>
      <c r="S17" s="52"/>
      <c r="T17" s="52"/>
      <c r="U17" s="49"/>
      <c r="V17" s="52"/>
      <c r="W17" s="52"/>
      <c r="X17" s="49"/>
      <c r="Y17" s="52"/>
      <c r="Z17" s="52"/>
      <c r="AA17" s="52"/>
      <c r="AB17" s="52"/>
      <c r="AC17" s="52"/>
      <c r="AD17" s="52"/>
      <c r="AE17" s="49"/>
      <c r="AF17" s="52"/>
      <c r="AG17" s="52"/>
      <c r="AH17" s="49"/>
      <c r="AI17" s="52"/>
      <c r="AJ17" s="52"/>
      <c r="AK17" s="49"/>
      <c r="AL17" s="52"/>
      <c r="AM17" s="52"/>
      <c r="AN17" s="55"/>
    </row>
    <row r="18" ht="22.8" customHeight="1" spans="2:40">
      <c r="B18" s="60">
        <v>301</v>
      </c>
      <c r="C18" s="60">
        <v>12</v>
      </c>
      <c r="D18" s="58">
        <v>210204</v>
      </c>
      <c r="E18" s="58" t="s">
        <v>163</v>
      </c>
      <c r="F18" s="46">
        <v>0.61</v>
      </c>
      <c r="G18" s="46">
        <v>0.61</v>
      </c>
      <c r="H18" s="46">
        <v>0.61</v>
      </c>
      <c r="I18" s="46">
        <v>0.61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5"/>
    </row>
    <row r="19" ht="22.8" customHeight="1" spans="1:40">
      <c r="A19" s="6"/>
      <c r="B19" s="44"/>
      <c r="C19" s="44"/>
      <c r="D19" s="45"/>
      <c r="E19" s="58" t="s">
        <v>164</v>
      </c>
      <c r="F19" s="46">
        <v>14.53</v>
      </c>
      <c r="G19" s="46">
        <v>14.53</v>
      </c>
      <c r="H19" s="46">
        <v>14.53</v>
      </c>
      <c r="I19" s="46">
        <v>14.53</v>
      </c>
      <c r="J19" s="52"/>
      <c r="K19" s="49"/>
      <c r="L19" s="52"/>
      <c r="M19" s="52"/>
      <c r="N19" s="49"/>
      <c r="O19" s="52"/>
      <c r="P19" s="52"/>
      <c r="Q19" s="49"/>
      <c r="R19" s="49"/>
      <c r="S19" s="52"/>
      <c r="T19" s="52"/>
      <c r="U19" s="49"/>
      <c r="V19" s="52"/>
      <c r="W19" s="52"/>
      <c r="X19" s="49"/>
      <c r="Y19" s="52"/>
      <c r="Z19" s="52"/>
      <c r="AA19" s="52"/>
      <c r="AB19" s="52"/>
      <c r="AC19" s="52"/>
      <c r="AD19" s="52"/>
      <c r="AE19" s="49"/>
      <c r="AF19" s="52"/>
      <c r="AG19" s="52"/>
      <c r="AH19" s="49"/>
      <c r="AI19" s="52"/>
      <c r="AJ19" s="52"/>
      <c r="AK19" s="49"/>
      <c r="AL19" s="52"/>
      <c r="AM19" s="52"/>
      <c r="AN19" s="55"/>
    </row>
    <row r="20" ht="22.8" customHeight="1" spans="1:40">
      <c r="A20" s="6"/>
      <c r="B20" s="44"/>
      <c r="C20" s="44"/>
      <c r="D20" s="45"/>
      <c r="E20" s="58" t="s">
        <v>165</v>
      </c>
      <c r="F20" s="46">
        <v>23.58</v>
      </c>
      <c r="G20" s="46">
        <v>23.58</v>
      </c>
      <c r="H20" s="46">
        <v>23.58</v>
      </c>
      <c r="I20" s="46">
        <v>21.18</v>
      </c>
      <c r="J20" s="46">
        <v>2.4</v>
      </c>
      <c r="K20" s="49"/>
      <c r="L20" s="52"/>
      <c r="M20" s="52"/>
      <c r="N20" s="49"/>
      <c r="O20" s="52"/>
      <c r="P20" s="52"/>
      <c r="Q20" s="49"/>
      <c r="R20" s="49"/>
      <c r="S20" s="52"/>
      <c r="T20" s="52"/>
      <c r="U20" s="49"/>
      <c r="V20" s="52"/>
      <c r="W20" s="52"/>
      <c r="X20" s="49"/>
      <c r="Y20" s="52"/>
      <c r="Z20" s="52"/>
      <c r="AA20" s="52"/>
      <c r="AB20" s="52"/>
      <c r="AC20" s="52"/>
      <c r="AD20" s="52"/>
      <c r="AE20" s="49"/>
      <c r="AF20" s="52"/>
      <c r="AG20" s="52"/>
      <c r="AH20" s="49"/>
      <c r="AI20" s="52"/>
      <c r="AJ20" s="52"/>
      <c r="AK20" s="49"/>
      <c r="AL20" s="52"/>
      <c r="AM20" s="52"/>
      <c r="AN20" s="55"/>
    </row>
    <row r="21" ht="22.8" customHeight="1" spans="2:40">
      <c r="B21" s="44"/>
      <c r="C21" s="44"/>
      <c r="D21" s="45"/>
      <c r="E21" s="58" t="s">
        <v>166</v>
      </c>
      <c r="F21" s="46">
        <v>17.06</v>
      </c>
      <c r="G21" s="46">
        <v>2</v>
      </c>
      <c r="H21" s="46">
        <v>2</v>
      </c>
      <c r="I21" s="46">
        <v>2</v>
      </c>
      <c r="J21" s="66"/>
      <c r="K21" s="49"/>
      <c r="L21" s="52"/>
      <c r="M21" s="52"/>
      <c r="N21" s="49"/>
      <c r="O21" s="52"/>
      <c r="P21" s="52"/>
      <c r="Q21" s="49"/>
      <c r="R21" s="49"/>
      <c r="S21" s="52"/>
      <c r="T21" s="52"/>
      <c r="U21" s="49"/>
      <c r="V21" s="52"/>
      <c r="W21" s="52"/>
      <c r="X21" s="49"/>
      <c r="Y21" s="52"/>
      <c r="Z21" s="52"/>
      <c r="AA21" s="52">
        <v>15.06</v>
      </c>
      <c r="AB21" s="52">
        <v>15.06</v>
      </c>
      <c r="AC21" s="52">
        <v>15.06</v>
      </c>
      <c r="AD21" s="52"/>
      <c r="AE21" s="49"/>
      <c r="AF21" s="52"/>
      <c r="AG21" s="52"/>
      <c r="AH21" s="49"/>
      <c r="AI21" s="52"/>
      <c r="AJ21" s="52"/>
      <c r="AK21" s="49"/>
      <c r="AL21" s="52"/>
      <c r="AM21" s="52"/>
      <c r="AN21" s="55"/>
    </row>
    <row r="22" ht="22.8" customHeight="1" spans="2:40">
      <c r="B22" s="44"/>
      <c r="C22" s="44"/>
      <c r="D22" s="45"/>
      <c r="E22" s="58" t="s">
        <v>167</v>
      </c>
      <c r="F22" s="46">
        <v>3</v>
      </c>
      <c r="G22" s="46">
        <v>2</v>
      </c>
      <c r="H22" s="46">
        <v>2</v>
      </c>
      <c r="I22" s="46">
        <v>2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>
        <v>1</v>
      </c>
      <c r="AB22" s="49">
        <v>1</v>
      </c>
      <c r="AC22" s="49">
        <v>1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55"/>
    </row>
    <row r="23" ht="22.8" customHeight="1" spans="1:40">
      <c r="A23" s="6"/>
      <c r="B23" s="44"/>
      <c r="C23" s="44"/>
      <c r="D23" s="45"/>
      <c r="E23" s="58" t="s">
        <v>168</v>
      </c>
      <c r="F23" s="46">
        <v>1.1</v>
      </c>
      <c r="G23" s="46">
        <v>0.5</v>
      </c>
      <c r="H23" s="46">
        <v>0.5</v>
      </c>
      <c r="I23" s="46">
        <v>0.5</v>
      </c>
      <c r="J23" s="52"/>
      <c r="K23" s="49"/>
      <c r="L23" s="52"/>
      <c r="M23" s="52"/>
      <c r="N23" s="49"/>
      <c r="O23" s="52"/>
      <c r="P23" s="52"/>
      <c r="Q23" s="49"/>
      <c r="R23" s="49"/>
      <c r="S23" s="52"/>
      <c r="T23" s="52"/>
      <c r="U23" s="49"/>
      <c r="V23" s="52"/>
      <c r="W23" s="52"/>
      <c r="X23" s="49"/>
      <c r="Y23" s="52"/>
      <c r="Z23" s="52"/>
      <c r="AA23" s="52">
        <v>0.6</v>
      </c>
      <c r="AB23" s="52">
        <v>0.6</v>
      </c>
      <c r="AC23" s="52">
        <v>0.6</v>
      </c>
      <c r="AD23" s="52"/>
      <c r="AE23" s="49"/>
      <c r="AF23" s="52"/>
      <c r="AG23" s="52"/>
      <c r="AH23" s="49"/>
      <c r="AI23" s="52"/>
      <c r="AJ23" s="52"/>
      <c r="AK23" s="49"/>
      <c r="AL23" s="52"/>
      <c r="AM23" s="52"/>
      <c r="AN23" s="55"/>
    </row>
    <row r="24" ht="22.8" customHeight="1" spans="2:40">
      <c r="B24" s="44"/>
      <c r="C24" s="44"/>
      <c r="D24" s="45"/>
      <c r="E24" s="58" t="s">
        <v>169</v>
      </c>
      <c r="F24" s="46">
        <v>3</v>
      </c>
      <c r="G24" s="46">
        <v>1</v>
      </c>
      <c r="H24" s="46">
        <v>1</v>
      </c>
      <c r="I24" s="46">
        <v>1</v>
      </c>
      <c r="J24" s="52"/>
      <c r="K24" s="49"/>
      <c r="L24" s="52"/>
      <c r="M24" s="52"/>
      <c r="N24" s="49"/>
      <c r="O24" s="52"/>
      <c r="P24" s="52"/>
      <c r="Q24" s="49"/>
      <c r="R24" s="49"/>
      <c r="S24" s="52"/>
      <c r="T24" s="52"/>
      <c r="U24" s="49"/>
      <c r="V24" s="52"/>
      <c r="W24" s="52"/>
      <c r="X24" s="49"/>
      <c r="Y24" s="52"/>
      <c r="Z24" s="52"/>
      <c r="AA24" s="52">
        <v>2</v>
      </c>
      <c r="AB24" s="52">
        <v>2</v>
      </c>
      <c r="AC24" s="52">
        <v>2</v>
      </c>
      <c r="AD24" s="52"/>
      <c r="AE24" s="49"/>
      <c r="AF24" s="52"/>
      <c r="AG24" s="52"/>
      <c r="AH24" s="49"/>
      <c r="AI24" s="52"/>
      <c r="AJ24" s="52"/>
      <c r="AK24" s="49"/>
      <c r="AL24" s="52"/>
      <c r="AM24" s="52"/>
      <c r="AN24" s="55"/>
    </row>
    <row r="25" ht="22.8" customHeight="1" spans="2:40">
      <c r="B25" s="44"/>
      <c r="C25" s="44"/>
      <c r="D25" s="45"/>
      <c r="E25" s="58" t="s">
        <v>170</v>
      </c>
      <c r="F25" s="46">
        <v>5</v>
      </c>
      <c r="G25" s="46">
        <v>3</v>
      </c>
      <c r="H25" s="46">
        <v>3</v>
      </c>
      <c r="I25" s="46">
        <v>3</v>
      </c>
      <c r="J25" s="66"/>
      <c r="K25" s="49"/>
      <c r="L25" s="52"/>
      <c r="M25" s="52"/>
      <c r="N25" s="49"/>
      <c r="O25" s="52"/>
      <c r="P25" s="52"/>
      <c r="Q25" s="49"/>
      <c r="R25" s="49"/>
      <c r="S25" s="52"/>
      <c r="T25" s="52"/>
      <c r="U25" s="49"/>
      <c r="V25" s="52"/>
      <c r="W25" s="52"/>
      <c r="X25" s="49"/>
      <c r="Y25" s="52"/>
      <c r="Z25" s="52"/>
      <c r="AA25" s="52">
        <v>2</v>
      </c>
      <c r="AB25" s="52">
        <v>2</v>
      </c>
      <c r="AC25" s="52">
        <v>2</v>
      </c>
      <c r="AD25" s="52"/>
      <c r="AE25" s="49"/>
      <c r="AF25" s="52"/>
      <c r="AG25" s="52"/>
      <c r="AH25" s="49"/>
      <c r="AI25" s="52"/>
      <c r="AJ25" s="52"/>
      <c r="AK25" s="49"/>
      <c r="AL25" s="52"/>
      <c r="AM25" s="52"/>
      <c r="AN25" s="55"/>
    </row>
    <row r="26" ht="22.8" customHeight="1" spans="2:40">
      <c r="B26" s="44"/>
      <c r="C26" s="44"/>
      <c r="D26" s="45"/>
      <c r="E26" s="58" t="s">
        <v>171</v>
      </c>
      <c r="F26" s="46">
        <v>3</v>
      </c>
      <c r="G26" s="46">
        <v>3</v>
      </c>
      <c r="H26" s="46">
        <v>3</v>
      </c>
      <c r="I26" s="46">
        <v>3</v>
      </c>
      <c r="J26" s="66"/>
      <c r="K26" s="49"/>
      <c r="L26" s="52"/>
      <c r="M26" s="52"/>
      <c r="N26" s="49"/>
      <c r="O26" s="52"/>
      <c r="P26" s="52"/>
      <c r="Q26" s="49"/>
      <c r="R26" s="49"/>
      <c r="S26" s="52"/>
      <c r="T26" s="52"/>
      <c r="U26" s="49"/>
      <c r="V26" s="52"/>
      <c r="W26" s="52"/>
      <c r="X26" s="49"/>
      <c r="Y26" s="52"/>
      <c r="Z26" s="52"/>
      <c r="AA26" s="49"/>
      <c r="AB26" s="49"/>
      <c r="AC26" s="52"/>
      <c r="AD26" s="52"/>
      <c r="AE26" s="49"/>
      <c r="AF26" s="52"/>
      <c r="AG26" s="52"/>
      <c r="AH26" s="49"/>
      <c r="AI26" s="52"/>
      <c r="AJ26" s="52"/>
      <c r="AK26" s="49"/>
      <c r="AL26" s="52"/>
      <c r="AM26" s="52"/>
      <c r="AN26" s="55"/>
    </row>
    <row r="27" ht="22.8" customHeight="1" spans="2:40">
      <c r="B27" s="44"/>
      <c r="C27" s="44"/>
      <c r="D27" s="45"/>
      <c r="E27" s="58" t="s">
        <v>172</v>
      </c>
      <c r="F27" s="46">
        <v>1</v>
      </c>
      <c r="G27" s="46">
        <v>1</v>
      </c>
      <c r="H27" s="46">
        <v>1</v>
      </c>
      <c r="I27" s="46">
        <v>1</v>
      </c>
      <c r="J27" s="66"/>
      <c r="K27" s="49"/>
      <c r="L27" s="52"/>
      <c r="M27" s="52"/>
      <c r="N27" s="49"/>
      <c r="O27" s="52"/>
      <c r="P27" s="52"/>
      <c r="Q27" s="49"/>
      <c r="R27" s="49"/>
      <c r="S27" s="52"/>
      <c r="T27" s="52"/>
      <c r="U27" s="49"/>
      <c r="V27" s="52"/>
      <c r="W27" s="52"/>
      <c r="X27" s="49"/>
      <c r="Y27" s="52"/>
      <c r="Z27" s="52"/>
      <c r="AA27" s="49"/>
      <c r="AB27" s="49"/>
      <c r="AC27" s="52"/>
      <c r="AD27" s="52"/>
      <c r="AE27" s="49"/>
      <c r="AF27" s="52"/>
      <c r="AG27" s="52"/>
      <c r="AH27" s="49"/>
      <c r="AI27" s="52"/>
      <c r="AJ27" s="52"/>
      <c r="AK27" s="49"/>
      <c r="AL27" s="52"/>
      <c r="AM27" s="52"/>
      <c r="AN27" s="55"/>
    </row>
    <row r="28" ht="22.8" customHeight="1" spans="2:40">
      <c r="B28" s="44"/>
      <c r="C28" s="44"/>
      <c r="D28" s="45"/>
      <c r="E28" s="58" t="s">
        <v>173</v>
      </c>
      <c r="F28" s="46">
        <v>1</v>
      </c>
      <c r="G28" s="46">
        <v>1</v>
      </c>
      <c r="H28" s="46">
        <v>1</v>
      </c>
      <c r="I28" s="46">
        <v>1</v>
      </c>
      <c r="J28" s="66"/>
      <c r="K28" s="49"/>
      <c r="L28" s="52"/>
      <c r="M28" s="52"/>
      <c r="N28" s="49"/>
      <c r="O28" s="52"/>
      <c r="P28" s="52"/>
      <c r="Q28" s="49"/>
      <c r="R28" s="49"/>
      <c r="S28" s="52"/>
      <c r="T28" s="52"/>
      <c r="U28" s="49"/>
      <c r="V28" s="52"/>
      <c r="W28" s="52"/>
      <c r="X28" s="49"/>
      <c r="Y28" s="52"/>
      <c r="Z28" s="52"/>
      <c r="AA28" s="49"/>
      <c r="AB28" s="49"/>
      <c r="AC28" s="52"/>
      <c r="AD28" s="52"/>
      <c r="AE28" s="49"/>
      <c r="AF28" s="52"/>
      <c r="AG28" s="52"/>
      <c r="AH28" s="49"/>
      <c r="AI28" s="52"/>
      <c r="AJ28" s="52"/>
      <c r="AK28" s="49"/>
      <c r="AL28" s="52"/>
      <c r="AM28" s="52"/>
      <c r="AN28" s="55"/>
    </row>
    <row r="29" ht="22.8" customHeight="1" spans="2:40">
      <c r="B29" s="44"/>
      <c r="C29" s="44"/>
      <c r="D29" s="45"/>
      <c r="E29" s="58" t="s">
        <v>174</v>
      </c>
      <c r="F29" s="46">
        <v>1</v>
      </c>
      <c r="G29" s="46">
        <v>1</v>
      </c>
      <c r="H29" s="46">
        <v>1</v>
      </c>
      <c r="I29" s="46">
        <v>1</v>
      </c>
      <c r="J29" s="52"/>
      <c r="K29" s="49"/>
      <c r="L29" s="52"/>
      <c r="M29" s="52"/>
      <c r="N29" s="49"/>
      <c r="O29" s="52"/>
      <c r="P29" s="52"/>
      <c r="Q29" s="49"/>
      <c r="R29" s="49"/>
      <c r="S29" s="52"/>
      <c r="T29" s="52"/>
      <c r="U29" s="49"/>
      <c r="V29" s="52"/>
      <c r="W29" s="52"/>
      <c r="X29" s="49"/>
      <c r="Y29" s="52"/>
      <c r="Z29" s="52"/>
      <c r="AA29" s="49"/>
      <c r="AB29" s="49"/>
      <c r="AC29" s="52"/>
      <c r="AD29" s="52"/>
      <c r="AE29" s="49"/>
      <c r="AF29" s="52"/>
      <c r="AG29" s="52"/>
      <c r="AH29" s="49"/>
      <c r="AI29" s="52"/>
      <c r="AJ29" s="52"/>
      <c r="AK29" s="49"/>
      <c r="AL29" s="52"/>
      <c r="AM29" s="52"/>
      <c r="AN29" s="55"/>
    </row>
    <row r="30" ht="22.8" customHeight="1" spans="2:40">
      <c r="B30" s="44"/>
      <c r="C30" s="44"/>
      <c r="D30" s="45"/>
      <c r="E30" s="58" t="s">
        <v>175</v>
      </c>
      <c r="F30" s="46">
        <v>2.97</v>
      </c>
      <c r="G30" s="46">
        <v>1.5</v>
      </c>
      <c r="H30" s="46">
        <v>1.5</v>
      </c>
      <c r="I30" s="46">
        <v>1.5</v>
      </c>
      <c r="J30" s="52"/>
      <c r="K30" s="49"/>
      <c r="L30" s="52"/>
      <c r="M30" s="52"/>
      <c r="N30" s="49"/>
      <c r="O30" s="52"/>
      <c r="P30" s="52"/>
      <c r="Q30" s="49"/>
      <c r="R30" s="49"/>
      <c r="S30" s="52"/>
      <c r="T30" s="52"/>
      <c r="U30" s="49"/>
      <c r="V30" s="52"/>
      <c r="W30" s="52"/>
      <c r="X30" s="49"/>
      <c r="Y30" s="52"/>
      <c r="Z30" s="52"/>
      <c r="AA30" s="52">
        <v>1.47</v>
      </c>
      <c r="AB30" s="52">
        <v>1.47</v>
      </c>
      <c r="AC30" s="52">
        <v>1.47</v>
      </c>
      <c r="AD30" s="52"/>
      <c r="AE30" s="49"/>
      <c r="AF30" s="52"/>
      <c r="AG30" s="52"/>
      <c r="AH30" s="49"/>
      <c r="AI30" s="52"/>
      <c r="AJ30" s="52"/>
      <c r="AK30" s="49"/>
      <c r="AL30" s="52"/>
      <c r="AM30" s="52"/>
      <c r="AN30" s="55"/>
    </row>
    <row r="31" ht="22.8" customHeight="1" spans="2:40">
      <c r="B31" s="44"/>
      <c r="C31" s="44"/>
      <c r="D31" s="45"/>
      <c r="E31" s="58" t="s">
        <v>176</v>
      </c>
      <c r="F31" s="46">
        <v>1.6084</v>
      </c>
      <c r="G31" s="46">
        <v>0.97</v>
      </c>
      <c r="H31" s="46">
        <v>0.97</v>
      </c>
      <c r="I31" s="46">
        <v>0.97</v>
      </c>
      <c r="J31" s="52"/>
      <c r="K31" s="49"/>
      <c r="L31" s="52"/>
      <c r="M31" s="52"/>
      <c r="N31" s="49"/>
      <c r="O31" s="52"/>
      <c r="P31" s="52"/>
      <c r="Q31" s="49"/>
      <c r="R31" s="49"/>
      <c r="S31" s="52"/>
      <c r="T31" s="52"/>
      <c r="U31" s="49"/>
      <c r="V31" s="52"/>
      <c r="W31" s="52"/>
      <c r="X31" s="49"/>
      <c r="Y31" s="52"/>
      <c r="Z31" s="52"/>
      <c r="AA31" s="52">
        <v>0.6384</v>
      </c>
      <c r="AB31" s="52">
        <v>0.6384</v>
      </c>
      <c r="AC31" s="52">
        <v>0.6384</v>
      </c>
      <c r="AD31" s="52"/>
      <c r="AE31" s="49"/>
      <c r="AF31" s="52"/>
      <c r="AG31" s="52"/>
      <c r="AH31" s="49"/>
      <c r="AI31" s="52"/>
      <c r="AJ31" s="52"/>
      <c r="AK31" s="49"/>
      <c r="AL31" s="52"/>
      <c r="AM31" s="52"/>
      <c r="AN31" s="55"/>
    </row>
    <row r="32" ht="22.8" customHeight="1" spans="2:40">
      <c r="B32" s="44"/>
      <c r="C32" s="44"/>
      <c r="D32" s="45"/>
      <c r="E32" s="58" t="s">
        <v>177</v>
      </c>
      <c r="F32" s="46">
        <v>2.23</v>
      </c>
      <c r="G32" s="46">
        <v>1.21</v>
      </c>
      <c r="H32" s="46">
        <v>1.21</v>
      </c>
      <c r="I32" s="46">
        <v>1.21</v>
      </c>
      <c r="J32" s="52"/>
      <c r="K32" s="49"/>
      <c r="L32" s="52"/>
      <c r="M32" s="52"/>
      <c r="N32" s="49"/>
      <c r="O32" s="52"/>
      <c r="P32" s="52"/>
      <c r="Q32" s="49"/>
      <c r="R32" s="49"/>
      <c r="S32" s="52"/>
      <c r="T32" s="52"/>
      <c r="U32" s="49"/>
      <c r="V32" s="52"/>
      <c r="W32" s="52"/>
      <c r="X32" s="49"/>
      <c r="Y32" s="52"/>
      <c r="Z32" s="52"/>
      <c r="AA32" s="52">
        <v>1.02</v>
      </c>
      <c r="AB32" s="52">
        <v>1.02</v>
      </c>
      <c r="AC32" s="52">
        <v>1.02</v>
      </c>
      <c r="AD32" s="52"/>
      <c r="AE32" s="49"/>
      <c r="AF32" s="52"/>
      <c r="AG32" s="52"/>
      <c r="AH32" s="49"/>
      <c r="AI32" s="52"/>
      <c r="AJ32" s="52"/>
      <c r="AK32" s="49"/>
      <c r="AL32" s="52"/>
      <c r="AM32" s="52"/>
      <c r="AN32" s="55"/>
    </row>
    <row r="33" ht="22.8" customHeight="1" spans="2:40">
      <c r="B33" s="44"/>
      <c r="C33" s="44"/>
      <c r="D33" s="45"/>
      <c r="E33" s="58" t="s">
        <v>178</v>
      </c>
      <c r="F33" s="46">
        <v>19.75</v>
      </c>
      <c r="G33" s="46">
        <v>5.4</v>
      </c>
      <c r="H33" s="46">
        <v>5.4</v>
      </c>
      <c r="I33" s="46">
        <v>3</v>
      </c>
      <c r="J33" s="46">
        <v>2.4</v>
      </c>
      <c r="K33" s="49"/>
      <c r="L33" s="52"/>
      <c r="M33" s="52"/>
      <c r="N33" s="49"/>
      <c r="O33" s="52"/>
      <c r="P33" s="52"/>
      <c r="Q33" s="49"/>
      <c r="R33" s="49"/>
      <c r="S33" s="52"/>
      <c r="T33" s="52"/>
      <c r="U33" s="49"/>
      <c r="V33" s="52"/>
      <c r="W33" s="52"/>
      <c r="X33" s="49"/>
      <c r="Y33" s="52"/>
      <c r="Z33" s="52"/>
      <c r="AA33" s="43">
        <v>14.3486</v>
      </c>
      <c r="AB33" s="43">
        <v>14.3486</v>
      </c>
      <c r="AC33" s="43"/>
      <c r="AD33" s="43">
        <v>14.3486</v>
      </c>
      <c r="AE33" s="43"/>
      <c r="AF33" s="52"/>
      <c r="AG33" s="52"/>
      <c r="AH33" s="49"/>
      <c r="AI33" s="52"/>
      <c r="AJ33" s="52"/>
      <c r="AK33" s="49"/>
      <c r="AL33" s="52"/>
      <c r="AM33" s="52"/>
      <c r="AN33" s="55"/>
    </row>
    <row r="34" ht="22.8" customHeight="1" spans="2:40">
      <c r="B34" s="44"/>
      <c r="C34" s="44"/>
      <c r="D34" s="45"/>
      <c r="E34" s="58" t="s">
        <v>179</v>
      </c>
      <c r="F34" s="46">
        <v>0.02</v>
      </c>
      <c r="G34" s="46">
        <v>0.02</v>
      </c>
      <c r="H34" s="46">
        <v>0.02</v>
      </c>
      <c r="I34" s="46">
        <v>0.02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55"/>
    </row>
    <row r="35" ht="22.8" customHeight="1" spans="1:40">
      <c r="A35" s="6"/>
      <c r="B35" s="44"/>
      <c r="C35" s="44"/>
      <c r="D35" s="45"/>
      <c r="E35" s="58" t="s">
        <v>180</v>
      </c>
      <c r="F35" s="46">
        <v>0.02</v>
      </c>
      <c r="G35" s="46">
        <v>0.02</v>
      </c>
      <c r="H35" s="46">
        <v>0.02</v>
      </c>
      <c r="I35" s="46">
        <v>0.02</v>
      </c>
      <c r="J35" s="52"/>
      <c r="K35" s="49"/>
      <c r="L35" s="52"/>
      <c r="M35" s="52"/>
      <c r="N35" s="49"/>
      <c r="O35" s="52"/>
      <c r="P35" s="52"/>
      <c r="Q35" s="49"/>
      <c r="R35" s="49"/>
      <c r="S35" s="52"/>
      <c r="T35" s="52"/>
      <c r="U35" s="49"/>
      <c r="V35" s="52"/>
      <c r="W35" s="52"/>
      <c r="X35" s="49"/>
      <c r="Y35" s="52"/>
      <c r="Z35" s="52"/>
      <c r="AA35" s="52">
        <v>0.0045</v>
      </c>
      <c r="AB35" s="52">
        <v>0.0045</v>
      </c>
      <c r="AC35" s="52">
        <v>0.0045</v>
      </c>
      <c r="AD35" s="52"/>
      <c r="AE35" s="49"/>
      <c r="AF35" s="52"/>
      <c r="AG35" s="52"/>
      <c r="AH35" s="49"/>
      <c r="AI35" s="52"/>
      <c r="AJ35" s="52"/>
      <c r="AK35" s="49"/>
      <c r="AL35" s="52"/>
      <c r="AM35" s="52"/>
      <c r="AN35" s="55"/>
    </row>
    <row r="36" ht="22.8" customHeight="1" spans="2:40">
      <c r="B36" s="44"/>
      <c r="C36" s="44"/>
      <c r="D36" s="45"/>
      <c r="E36" s="45"/>
      <c r="F36" s="49"/>
      <c r="G36" s="49"/>
      <c r="H36" s="49"/>
      <c r="I36" s="52"/>
      <c r="J36" s="52"/>
      <c r="K36" s="49"/>
      <c r="L36" s="52"/>
      <c r="M36" s="52"/>
      <c r="N36" s="49"/>
      <c r="O36" s="52"/>
      <c r="P36" s="52"/>
      <c r="Q36" s="49"/>
      <c r="R36" s="49"/>
      <c r="S36" s="52"/>
      <c r="T36" s="52"/>
      <c r="U36" s="49"/>
      <c r="V36" s="52"/>
      <c r="W36" s="52"/>
      <c r="X36" s="49"/>
      <c r="Y36" s="52"/>
      <c r="Z36" s="52"/>
      <c r="AA36" s="49"/>
      <c r="AB36" s="49"/>
      <c r="AC36" s="52"/>
      <c r="AD36" s="52"/>
      <c r="AE36" s="49"/>
      <c r="AF36" s="52"/>
      <c r="AG36" s="52"/>
      <c r="AH36" s="49"/>
      <c r="AI36" s="52"/>
      <c r="AJ36" s="52"/>
      <c r="AK36" s="49"/>
      <c r="AL36" s="52"/>
      <c r="AM36" s="52"/>
      <c r="AN36" s="55"/>
    </row>
    <row r="37" ht="22.8" customHeight="1" spans="2:40">
      <c r="B37" s="44"/>
      <c r="C37" s="44"/>
      <c r="D37" s="45"/>
      <c r="E37" s="45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55"/>
    </row>
    <row r="38" ht="22.8" customHeight="1" spans="1:40">
      <c r="A38" s="6"/>
      <c r="B38" s="44"/>
      <c r="C38" s="44"/>
      <c r="D38" s="45"/>
      <c r="E38" s="45"/>
      <c r="F38" s="49"/>
      <c r="G38" s="49"/>
      <c r="H38" s="49"/>
      <c r="I38" s="67"/>
      <c r="J38" s="67"/>
      <c r="K38" s="49"/>
      <c r="L38" s="67"/>
      <c r="M38" s="67"/>
      <c r="N38" s="49"/>
      <c r="O38" s="67"/>
      <c r="P38" s="67"/>
      <c r="Q38" s="49"/>
      <c r="R38" s="49"/>
      <c r="S38" s="67"/>
      <c r="T38" s="67"/>
      <c r="U38" s="49"/>
      <c r="V38" s="67"/>
      <c r="W38" s="67"/>
      <c r="X38" s="49"/>
      <c r="Y38" s="67"/>
      <c r="Z38" s="67"/>
      <c r="AA38" s="49"/>
      <c r="AB38" s="49"/>
      <c r="AC38" s="67"/>
      <c r="AD38" s="67"/>
      <c r="AE38" s="49"/>
      <c r="AF38" s="67"/>
      <c r="AG38" s="67"/>
      <c r="AH38" s="49"/>
      <c r="AI38" s="67"/>
      <c r="AJ38" s="67"/>
      <c r="AK38" s="49"/>
      <c r="AL38" s="67"/>
      <c r="AM38" s="67"/>
      <c r="AN38" s="55"/>
    </row>
    <row r="39" ht="22.8" customHeight="1" spans="2:40">
      <c r="B39" s="44"/>
      <c r="C39" s="44"/>
      <c r="D39" s="45"/>
      <c r="E39" s="45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5"/>
    </row>
    <row r="40" ht="22.8" customHeight="1" spans="1:40">
      <c r="A40" s="6"/>
      <c r="B40" s="44"/>
      <c r="C40" s="44"/>
      <c r="D40" s="45"/>
      <c r="E40" s="45"/>
      <c r="F40" s="49"/>
      <c r="G40" s="49"/>
      <c r="H40" s="49"/>
      <c r="I40" s="52"/>
      <c r="J40" s="52"/>
      <c r="K40" s="49"/>
      <c r="L40" s="52"/>
      <c r="M40" s="52"/>
      <c r="N40" s="49"/>
      <c r="O40" s="52"/>
      <c r="P40" s="52"/>
      <c r="Q40" s="49"/>
      <c r="R40" s="49"/>
      <c r="S40" s="52"/>
      <c r="T40" s="52"/>
      <c r="U40" s="49"/>
      <c r="V40" s="52"/>
      <c r="W40" s="52"/>
      <c r="X40" s="49"/>
      <c r="Y40" s="52"/>
      <c r="Z40" s="52"/>
      <c r="AA40" s="49"/>
      <c r="AB40" s="49"/>
      <c r="AC40" s="52"/>
      <c r="AD40" s="52"/>
      <c r="AE40" s="49"/>
      <c r="AF40" s="52"/>
      <c r="AG40" s="52"/>
      <c r="AH40" s="49"/>
      <c r="AI40" s="52"/>
      <c r="AJ40" s="52"/>
      <c r="AK40" s="49"/>
      <c r="AL40" s="52"/>
      <c r="AM40" s="52"/>
      <c r="AN40" s="55"/>
    </row>
    <row r="41" ht="22.8" customHeight="1" spans="1:40">
      <c r="A41" s="6"/>
      <c r="B41" s="44"/>
      <c r="C41" s="44"/>
      <c r="D41" s="45"/>
      <c r="E41" s="45"/>
      <c r="F41" s="49"/>
      <c r="G41" s="49"/>
      <c r="H41" s="49"/>
      <c r="I41" s="52"/>
      <c r="J41" s="52"/>
      <c r="K41" s="49"/>
      <c r="L41" s="52"/>
      <c r="M41" s="52"/>
      <c r="N41" s="49"/>
      <c r="O41" s="52"/>
      <c r="P41" s="52"/>
      <c r="Q41" s="49"/>
      <c r="R41" s="49"/>
      <c r="S41" s="52"/>
      <c r="T41" s="52"/>
      <c r="U41" s="49"/>
      <c r="V41" s="52"/>
      <c r="W41" s="52"/>
      <c r="X41" s="49"/>
      <c r="Y41" s="52"/>
      <c r="Z41" s="52"/>
      <c r="AA41" s="49"/>
      <c r="AB41" s="49"/>
      <c r="AC41" s="52"/>
      <c r="AD41" s="52"/>
      <c r="AE41" s="49"/>
      <c r="AF41" s="52"/>
      <c r="AG41" s="52"/>
      <c r="AH41" s="49"/>
      <c r="AI41" s="52"/>
      <c r="AJ41" s="52"/>
      <c r="AK41" s="49"/>
      <c r="AL41" s="52"/>
      <c r="AM41" s="52"/>
      <c r="AN41" s="55"/>
    </row>
    <row r="42" ht="22.8" customHeight="1" spans="1:40">
      <c r="A42" s="6"/>
      <c r="B42" s="44"/>
      <c r="C42" s="44"/>
      <c r="D42" s="45"/>
      <c r="E42" s="45"/>
      <c r="F42" s="49"/>
      <c r="G42" s="49"/>
      <c r="H42" s="49"/>
      <c r="I42" s="52"/>
      <c r="J42" s="52"/>
      <c r="K42" s="49"/>
      <c r="L42" s="52"/>
      <c r="M42" s="52"/>
      <c r="N42" s="49"/>
      <c r="O42" s="52"/>
      <c r="P42" s="52"/>
      <c r="Q42" s="49"/>
      <c r="R42" s="49"/>
      <c r="S42" s="52"/>
      <c r="T42" s="52"/>
      <c r="U42" s="49"/>
      <c r="V42" s="52"/>
      <c r="W42" s="52"/>
      <c r="X42" s="49"/>
      <c r="Y42" s="52"/>
      <c r="Z42" s="52"/>
      <c r="AA42" s="49"/>
      <c r="AB42" s="49"/>
      <c r="AC42" s="52"/>
      <c r="AD42" s="52"/>
      <c r="AE42" s="49"/>
      <c r="AF42" s="52"/>
      <c r="AG42" s="52"/>
      <c r="AH42" s="49"/>
      <c r="AI42" s="52"/>
      <c r="AJ42" s="52"/>
      <c r="AK42" s="49"/>
      <c r="AL42" s="52"/>
      <c r="AM42" s="52"/>
      <c r="AN42" s="55"/>
    </row>
    <row r="43" ht="22.8" customHeight="1" spans="2:40">
      <c r="B43" s="44"/>
      <c r="C43" s="44"/>
      <c r="D43" s="45"/>
      <c r="E43" s="45"/>
      <c r="F43" s="49"/>
      <c r="G43" s="49"/>
      <c r="H43" s="49"/>
      <c r="I43" s="52"/>
      <c r="J43" s="52"/>
      <c r="K43" s="49"/>
      <c r="L43" s="52"/>
      <c r="M43" s="52"/>
      <c r="N43" s="49"/>
      <c r="O43" s="52"/>
      <c r="P43" s="52"/>
      <c r="Q43" s="49"/>
      <c r="R43" s="49"/>
      <c r="S43" s="52"/>
      <c r="T43" s="52"/>
      <c r="U43" s="49"/>
      <c r="V43" s="52"/>
      <c r="W43" s="52"/>
      <c r="X43" s="49"/>
      <c r="Y43" s="52"/>
      <c r="Z43" s="52"/>
      <c r="AA43" s="49"/>
      <c r="AB43" s="49"/>
      <c r="AC43" s="52"/>
      <c r="AD43" s="52"/>
      <c r="AE43" s="49"/>
      <c r="AF43" s="52"/>
      <c r="AG43" s="52"/>
      <c r="AH43" s="49"/>
      <c r="AI43" s="52"/>
      <c r="AJ43" s="52"/>
      <c r="AK43" s="49"/>
      <c r="AL43" s="52"/>
      <c r="AM43" s="52"/>
      <c r="AN43" s="55"/>
    </row>
    <row r="44" ht="22.8" customHeight="1" spans="2:40">
      <c r="B44" s="44"/>
      <c r="C44" s="44"/>
      <c r="D44" s="45"/>
      <c r="E44" s="45"/>
      <c r="F44" s="49"/>
      <c r="G44" s="49"/>
      <c r="H44" s="49"/>
      <c r="I44" s="52"/>
      <c r="J44" s="52"/>
      <c r="K44" s="49"/>
      <c r="L44" s="52"/>
      <c r="M44" s="52"/>
      <c r="N44" s="49"/>
      <c r="O44" s="52"/>
      <c r="P44" s="52"/>
      <c r="Q44" s="49"/>
      <c r="R44" s="49"/>
      <c r="S44" s="52"/>
      <c r="T44" s="52"/>
      <c r="U44" s="49"/>
      <c r="V44" s="52"/>
      <c r="W44" s="52"/>
      <c r="X44" s="49"/>
      <c r="Y44" s="52"/>
      <c r="Z44" s="52"/>
      <c r="AA44" s="49"/>
      <c r="AB44" s="49"/>
      <c r="AC44" s="52"/>
      <c r="AD44" s="52"/>
      <c r="AE44" s="49"/>
      <c r="AF44" s="52"/>
      <c r="AG44" s="52"/>
      <c r="AH44" s="49"/>
      <c r="AI44" s="52"/>
      <c r="AJ44" s="52"/>
      <c r="AK44" s="49"/>
      <c r="AL44" s="52"/>
      <c r="AM44" s="52"/>
      <c r="AN44" s="55"/>
    </row>
    <row r="45" ht="22.8" customHeight="1" spans="2:40">
      <c r="B45" s="44"/>
      <c r="C45" s="44"/>
      <c r="D45" s="45"/>
      <c r="E45" s="45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55"/>
    </row>
    <row r="46" ht="22.8" customHeight="1" spans="1:40">
      <c r="A46" s="6"/>
      <c r="B46" s="44"/>
      <c r="C46" s="44"/>
      <c r="D46" s="45"/>
      <c r="E46" s="45"/>
      <c r="F46" s="49"/>
      <c r="G46" s="49"/>
      <c r="H46" s="49"/>
      <c r="I46" s="52"/>
      <c r="J46" s="52"/>
      <c r="K46" s="49"/>
      <c r="L46" s="52"/>
      <c r="M46" s="52"/>
      <c r="N46" s="49"/>
      <c r="O46" s="52"/>
      <c r="P46" s="52"/>
      <c r="Q46" s="49"/>
      <c r="R46" s="49"/>
      <c r="S46" s="52"/>
      <c r="T46" s="52"/>
      <c r="U46" s="49"/>
      <c r="V46" s="52"/>
      <c r="W46" s="52"/>
      <c r="X46" s="49"/>
      <c r="Y46" s="52"/>
      <c r="Z46" s="52"/>
      <c r="AA46" s="49"/>
      <c r="AB46" s="49"/>
      <c r="AC46" s="52"/>
      <c r="AD46" s="52"/>
      <c r="AE46" s="49"/>
      <c r="AF46" s="52"/>
      <c r="AG46" s="52"/>
      <c r="AH46" s="49"/>
      <c r="AI46" s="52"/>
      <c r="AJ46" s="52"/>
      <c r="AK46" s="49"/>
      <c r="AL46" s="52"/>
      <c r="AM46" s="52"/>
      <c r="AN46" s="55"/>
    </row>
    <row r="47" ht="9.75" customHeight="1" spans="1:40">
      <c r="A47" s="19"/>
      <c r="B47" s="19"/>
      <c r="C47" s="19"/>
      <c r="D47" s="54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49"/>
      <c r="AL47" s="19"/>
      <c r="AM47" s="19"/>
      <c r="AN47" s="5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181</v>
      </c>
      <c r="H1" s="21"/>
      <c r="I1" s="21"/>
      <c r="J1" s="24"/>
    </row>
    <row r="2" ht="22.8" customHeight="1" spans="1:10">
      <c r="A2" s="1"/>
      <c r="B2" s="3" t="s">
        <v>182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7"/>
      <c r="I3" s="39" t="s">
        <v>5</v>
      </c>
      <c r="J3" s="24"/>
    </row>
    <row r="4" ht="24.4" customHeight="1" spans="1:10">
      <c r="A4" s="41"/>
      <c r="B4" s="7" t="s">
        <v>8</v>
      </c>
      <c r="C4" s="7"/>
      <c r="D4" s="7"/>
      <c r="E4" s="7"/>
      <c r="F4" s="7"/>
      <c r="G4" s="7" t="s">
        <v>58</v>
      </c>
      <c r="H4" s="30" t="s">
        <v>147</v>
      </c>
      <c r="I4" s="30" t="s">
        <v>149</v>
      </c>
      <c r="J4" s="55"/>
    </row>
    <row r="5" ht="24.4" customHeight="1" spans="1:10">
      <c r="A5" s="41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55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239.74</v>
      </c>
      <c r="H7" s="31">
        <f>H8</f>
        <v>189.62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239.74</v>
      </c>
      <c r="H8" s="16">
        <f>H9</f>
        <v>189.62</v>
      </c>
      <c r="I8" s="16">
        <f>I9</f>
        <v>0</v>
      </c>
      <c r="J8" s="24"/>
    </row>
    <row r="9" ht="22.8" customHeight="1" spans="1:10">
      <c r="A9" s="8"/>
      <c r="B9" s="13"/>
      <c r="C9" s="13"/>
      <c r="D9" s="13"/>
      <c r="E9" s="58"/>
      <c r="F9" s="34" t="s">
        <v>183</v>
      </c>
      <c r="G9" s="35">
        <v>239.74</v>
      </c>
      <c r="H9" s="35">
        <v>189.62</v>
      </c>
      <c r="I9" s="63"/>
      <c r="J9" s="24"/>
    </row>
    <row r="10" ht="22.8" customHeight="1" spans="1:10">
      <c r="A10" s="8"/>
      <c r="B10" s="34">
        <v>214</v>
      </c>
      <c r="C10" s="59" t="s">
        <v>84</v>
      </c>
      <c r="D10" s="34">
        <v>12</v>
      </c>
      <c r="E10" s="34">
        <v>210</v>
      </c>
      <c r="F10" s="34" t="s">
        <v>184</v>
      </c>
      <c r="G10" s="35">
        <v>49.67</v>
      </c>
      <c r="H10" s="35">
        <v>13.9</v>
      </c>
      <c r="I10" s="63">
        <v>35.77</v>
      </c>
      <c r="J10" s="25"/>
    </row>
    <row r="11" ht="22.8" customHeight="1" spans="1:10">
      <c r="A11" s="8"/>
      <c r="B11" s="34">
        <v>214</v>
      </c>
      <c r="C11" s="59" t="s">
        <v>84</v>
      </c>
      <c r="D11" s="34">
        <v>99</v>
      </c>
      <c r="E11" s="34">
        <v>210</v>
      </c>
      <c r="F11" s="34" t="s">
        <v>185</v>
      </c>
      <c r="G11" s="35">
        <v>168.22</v>
      </c>
      <c r="H11" s="35">
        <v>168.22</v>
      </c>
      <c r="I11" s="63"/>
      <c r="J11" s="25"/>
    </row>
    <row r="12" ht="22.8" customHeight="1" spans="1:10">
      <c r="A12" s="8"/>
      <c r="B12" s="34">
        <v>214</v>
      </c>
      <c r="C12" s="34">
        <v>99</v>
      </c>
      <c r="D12" s="34">
        <v>99</v>
      </c>
      <c r="E12" s="34">
        <v>210</v>
      </c>
      <c r="F12" s="34" t="s">
        <v>186</v>
      </c>
      <c r="G12" s="35">
        <v>21.85</v>
      </c>
      <c r="H12" s="35">
        <v>7.5</v>
      </c>
      <c r="I12" s="63">
        <v>14.35</v>
      </c>
      <c r="J12" s="25"/>
    </row>
    <row r="13" ht="22.8" customHeight="1" spans="1:10">
      <c r="A13" s="8"/>
      <c r="B13" s="60"/>
      <c r="C13" s="61"/>
      <c r="D13" s="13"/>
      <c r="E13" s="13"/>
      <c r="F13" s="13"/>
      <c r="G13" s="16"/>
      <c r="H13" s="18"/>
      <c r="I13" s="18"/>
      <c r="J13" s="25"/>
    </row>
    <row r="14" ht="22.8" customHeight="1" spans="1:10">
      <c r="A14" s="8"/>
      <c r="B14" s="13"/>
      <c r="C14" s="62"/>
      <c r="D14" s="13"/>
      <c r="E14" s="13"/>
      <c r="F14" s="13"/>
      <c r="G14" s="16"/>
      <c r="H14" s="18"/>
      <c r="I14" s="18"/>
      <c r="J14" s="25"/>
    </row>
    <row r="15" ht="22.8" customHeight="1" spans="1:10">
      <c r="A15" s="8"/>
      <c r="B15" s="13"/>
      <c r="C15" s="62"/>
      <c r="D15" s="13"/>
      <c r="E15" s="13"/>
      <c r="F15" s="13"/>
      <c r="G15" s="16"/>
      <c r="H15" s="18"/>
      <c r="I15" s="18"/>
      <c r="J15" s="25"/>
    </row>
    <row r="16" ht="22.8" customHeight="1" spans="1:10">
      <c r="A16" s="8"/>
      <c r="B16" s="13"/>
      <c r="C16" s="62"/>
      <c r="D16" s="13"/>
      <c r="E16" s="13"/>
      <c r="F16" s="13"/>
      <c r="G16" s="16"/>
      <c r="H16" s="18"/>
      <c r="I16" s="18"/>
      <c r="J16" s="25"/>
    </row>
    <row r="17" ht="22.8" customHeight="1" spans="1:10">
      <c r="A17" s="8"/>
      <c r="B17" s="13"/>
      <c r="C17" s="62"/>
      <c r="D17" s="13"/>
      <c r="E17" s="13"/>
      <c r="F17" s="13"/>
      <c r="G17" s="16"/>
      <c r="H17" s="18"/>
      <c r="I17" s="18"/>
      <c r="J17" s="25"/>
    </row>
    <row r="18" ht="22.8" customHeight="1" spans="1:10">
      <c r="A18" s="8"/>
      <c r="B18" s="13"/>
      <c r="C18" s="62"/>
      <c r="D18" s="13"/>
      <c r="E18" s="13"/>
      <c r="F18" s="13"/>
      <c r="G18" s="16"/>
      <c r="H18" s="18"/>
      <c r="I18" s="18"/>
      <c r="J18" s="25"/>
    </row>
    <row r="19" ht="22.8" customHeight="1" spans="1:10">
      <c r="A19" s="8"/>
      <c r="B19" s="13"/>
      <c r="C19" s="62"/>
      <c r="D19" s="13"/>
      <c r="E19" s="13"/>
      <c r="F19" s="13"/>
      <c r="G19" s="16"/>
      <c r="H19" s="18"/>
      <c r="I19" s="18"/>
      <c r="J19" s="25"/>
    </row>
    <row r="20" ht="9.75" customHeight="1" spans="1:10">
      <c r="A20" s="19"/>
      <c r="B20" s="20"/>
      <c r="C20" s="20"/>
      <c r="D20" s="20"/>
      <c r="E20" s="20"/>
      <c r="F20" s="19"/>
      <c r="G20" s="19"/>
      <c r="H20" s="19"/>
      <c r="I20" s="19"/>
      <c r="J20" s="64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1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8" t="s">
        <v>187</v>
      </c>
      <c r="I1" s="55"/>
    </row>
    <row r="2" ht="22.8" customHeight="1" spans="1:9">
      <c r="A2" s="1"/>
      <c r="B2" s="3" t="s">
        <v>188</v>
      </c>
      <c r="C2" s="3"/>
      <c r="D2" s="3"/>
      <c r="E2" s="3"/>
      <c r="F2" s="3"/>
      <c r="G2" s="3"/>
      <c r="H2" s="3"/>
      <c r="I2" s="55"/>
    </row>
    <row r="3" ht="19.55" customHeight="1" spans="1:9">
      <c r="A3" s="4"/>
      <c r="B3" s="5" t="s">
        <v>4</v>
      </c>
      <c r="C3" s="5"/>
      <c r="D3" s="5"/>
      <c r="E3" s="5"/>
      <c r="G3" s="4"/>
      <c r="H3" s="39" t="s">
        <v>5</v>
      </c>
      <c r="I3" s="55"/>
    </row>
    <row r="4" ht="24.4" customHeight="1" spans="1:9">
      <c r="A4" s="6"/>
      <c r="B4" s="40" t="s">
        <v>8</v>
      </c>
      <c r="C4" s="40"/>
      <c r="D4" s="40"/>
      <c r="E4" s="40"/>
      <c r="F4" s="40" t="s">
        <v>75</v>
      </c>
      <c r="G4" s="40"/>
      <c r="H4" s="40"/>
      <c r="I4" s="55"/>
    </row>
    <row r="5" ht="24.4" customHeight="1" spans="1:9">
      <c r="A5" s="6"/>
      <c r="B5" s="40" t="s">
        <v>79</v>
      </c>
      <c r="C5" s="40"/>
      <c r="D5" s="40" t="s">
        <v>69</v>
      </c>
      <c r="E5" s="40" t="s">
        <v>70</v>
      </c>
      <c r="F5" s="40" t="s">
        <v>58</v>
      </c>
      <c r="G5" s="40" t="s">
        <v>189</v>
      </c>
      <c r="H5" s="40" t="s">
        <v>190</v>
      </c>
      <c r="I5" s="55"/>
    </row>
    <row r="6" ht="24.4" customHeight="1" spans="1:9">
      <c r="A6" s="41"/>
      <c r="B6" s="40" t="s">
        <v>80</v>
      </c>
      <c r="C6" s="40" t="s">
        <v>81</v>
      </c>
      <c r="D6" s="40"/>
      <c r="E6" s="40"/>
      <c r="F6" s="40"/>
      <c r="G6" s="40"/>
      <c r="H6" s="40"/>
      <c r="I6" s="55"/>
    </row>
    <row r="7" ht="22.8" customHeight="1" spans="1:9">
      <c r="A7" s="6"/>
      <c r="B7" s="42"/>
      <c r="C7" s="42"/>
      <c r="D7" s="42"/>
      <c r="E7" s="10" t="s">
        <v>71</v>
      </c>
      <c r="F7" s="43">
        <f>F8</f>
        <v>223.002</v>
      </c>
      <c r="G7" s="43">
        <f>G8</f>
        <v>181.8689</v>
      </c>
      <c r="H7" s="43">
        <f>H8</f>
        <v>41.1331</v>
      </c>
      <c r="I7" s="55"/>
    </row>
    <row r="8" ht="22.8" customHeight="1" spans="1:9">
      <c r="A8" s="6"/>
      <c r="B8" s="44" t="s">
        <v>22</v>
      </c>
      <c r="C8" s="44" t="s">
        <v>22</v>
      </c>
      <c r="D8" s="45"/>
      <c r="E8" s="45" t="s">
        <v>22</v>
      </c>
      <c r="F8" s="46">
        <v>223.002</v>
      </c>
      <c r="G8" s="47">
        <v>181.8689</v>
      </c>
      <c r="H8" s="47">
        <v>41.1331</v>
      </c>
      <c r="I8" s="52"/>
    </row>
    <row r="9" ht="22.8" customHeight="1" spans="1:9">
      <c r="A9" s="6"/>
      <c r="B9" s="44"/>
      <c r="C9" s="44"/>
      <c r="D9" s="48">
        <v>210204</v>
      </c>
      <c r="E9" s="48" t="s">
        <v>72</v>
      </c>
      <c r="F9" s="47">
        <v>223.002</v>
      </c>
      <c r="G9" s="47">
        <v>181.8689</v>
      </c>
      <c r="H9" s="47">
        <v>41.1331</v>
      </c>
      <c r="I9" s="55"/>
    </row>
    <row r="10" ht="22.8" customHeight="1" spans="1:9">
      <c r="A10" s="6"/>
      <c r="B10" s="44"/>
      <c r="C10" s="44"/>
      <c r="D10" s="48">
        <v>301</v>
      </c>
      <c r="E10" s="48" t="s">
        <v>191</v>
      </c>
      <c r="F10" s="47">
        <v>182.12</v>
      </c>
      <c r="G10" s="47">
        <v>182.12</v>
      </c>
      <c r="H10" s="49"/>
      <c r="I10" s="55"/>
    </row>
    <row r="11" ht="22.8" customHeight="1" spans="1:9">
      <c r="A11" s="6"/>
      <c r="B11" s="50">
        <v>301</v>
      </c>
      <c r="C11" s="50">
        <v>1</v>
      </c>
      <c r="D11" s="48">
        <v>30101</v>
      </c>
      <c r="E11" s="48" t="s">
        <v>192</v>
      </c>
      <c r="F11" s="47">
        <v>72</v>
      </c>
      <c r="G11" s="51">
        <v>71.6885</v>
      </c>
      <c r="H11" s="52"/>
      <c r="I11" s="55"/>
    </row>
    <row r="12" ht="22.8" customHeight="1" spans="2:9">
      <c r="B12" s="50">
        <v>301</v>
      </c>
      <c r="C12" s="50">
        <v>2</v>
      </c>
      <c r="D12" s="48">
        <v>30102</v>
      </c>
      <c r="E12" s="48" t="s">
        <v>193</v>
      </c>
      <c r="F12" s="47">
        <v>6.44</v>
      </c>
      <c r="G12" s="47">
        <v>6.44</v>
      </c>
      <c r="H12" s="53"/>
      <c r="I12" s="55"/>
    </row>
    <row r="13" ht="22.8" customHeight="1" spans="2:9">
      <c r="B13" s="50">
        <v>301</v>
      </c>
      <c r="C13" s="50">
        <v>7</v>
      </c>
      <c r="D13" s="48">
        <v>30107</v>
      </c>
      <c r="E13" s="48" t="s">
        <v>194</v>
      </c>
      <c r="F13" s="47">
        <v>49.8347</v>
      </c>
      <c r="G13" s="47">
        <v>49.8347</v>
      </c>
      <c r="H13" s="49"/>
      <c r="I13" s="55"/>
    </row>
    <row r="14" ht="22.8" customHeight="1" spans="1:9">
      <c r="A14" s="6"/>
      <c r="B14" s="50">
        <v>301</v>
      </c>
      <c r="C14" s="50">
        <v>8</v>
      </c>
      <c r="D14" s="48">
        <v>30108</v>
      </c>
      <c r="E14" s="48" t="s">
        <v>195</v>
      </c>
      <c r="F14" s="47">
        <v>21.0364</v>
      </c>
      <c r="G14" s="47">
        <v>21.0364</v>
      </c>
      <c r="H14" s="53"/>
      <c r="I14" s="55"/>
    </row>
    <row r="15" ht="22.8" customHeight="1" spans="2:9">
      <c r="B15" s="50">
        <v>301</v>
      </c>
      <c r="C15" s="50">
        <v>10</v>
      </c>
      <c r="D15" s="48">
        <v>30110</v>
      </c>
      <c r="E15" s="48" t="s">
        <v>196</v>
      </c>
      <c r="F15" s="47">
        <v>10.4422</v>
      </c>
      <c r="G15" s="47">
        <v>10.4422</v>
      </c>
      <c r="H15" s="53"/>
      <c r="I15" s="55"/>
    </row>
    <row r="16" ht="22.8" customHeight="1" spans="2:9">
      <c r="B16" s="50">
        <v>301</v>
      </c>
      <c r="C16" s="50">
        <v>12</v>
      </c>
      <c r="D16" s="48">
        <v>30112</v>
      </c>
      <c r="E16" s="48" t="s">
        <v>197</v>
      </c>
      <c r="F16" s="47">
        <v>4.0267</v>
      </c>
      <c r="G16" s="47">
        <v>4.0267</v>
      </c>
      <c r="H16" s="52"/>
      <c r="I16" s="55"/>
    </row>
    <row r="17" ht="22.8" customHeight="1" spans="2:9">
      <c r="B17" s="50">
        <v>301</v>
      </c>
      <c r="C17" s="50">
        <v>12</v>
      </c>
      <c r="D17" s="48">
        <v>3011201</v>
      </c>
      <c r="E17" s="48" t="s">
        <v>198</v>
      </c>
      <c r="F17" s="47">
        <v>3.4212</v>
      </c>
      <c r="G17" s="47">
        <v>3.4212</v>
      </c>
      <c r="H17" s="52"/>
      <c r="I17" s="55"/>
    </row>
    <row r="18" ht="22.8" customHeight="1" spans="2:9">
      <c r="B18" s="50">
        <v>301</v>
      </c>
      <c r="C18" s="50">
        <v>12</v>
      </c>
      <c r="D18" s="48">
        <v>3011202</v>
      </c>
      <c r="E18" s="48" t="s">
        <v>199</v>
      </c>
      <c r="F18" s="47">
        <v>0.6055</v>
      </c>
      <c r="G18" s="47">
        <v>0.6055</v>
      </c>
      <c r="H18" s="53"/>
      <c r="I18" s="55"/>
    </row>
    <row r="19" ht="22.8" customHeight="1" spans="1:9">
      <c r="A19" s="6"/>
      <c r="B19" s="50">
        <v>301</v>
      </c>
      <c r="C19" s="50">
        <v>13</v>
      </c>
      <c r="D19" s="48">
        <v>30113</v>
      </c>
      <c r="E19" s="48" t="s">
        <v>200</v>
      </c>
      <c r="F19" s="47">
        <v>14.53</v>
      </c>
      <c r="G19" s="47">
        <v>14.53</v>
      </c>
      <c r="H19" s="53"/>
      <c r="I19" s="55"/>
    </row>
    <row r="20" ht="22.8" customHeight="1" spans="1:9">
      <c r="A20" s="6"/>
      <c r="B20" s="44"/>
      <c r="C20" s="44"/>
      <c r="D20" s="45">
        <v>302</v>
      </c>
      <c r="E20" s="48" t="s">
        <v>165</v>
      </c>
      <c r="F20" s="47">
        <v>21.18</v>
      </c>
      <c r="G20" s="47">
        <v>2.18</v>
      </c>
      <c r="H20" s="47">
        <v>41.1331</v>
      </c>
      <c r="I20" s="55"/>
    </row>
    <row r="21" ht="22.8" customHeight="1" spans="2:9">
      <c r="B21" s="50">
        <v>302</v>
      </c>
      <c r="C21" s="50">
        <v>1</v>
      </c>
      <c r="D21" s="48">
        <v>30201</v>
      </c>
      <c r="E21" s="48" t="s">
        <v>201</v>
      </c>
      <c r="F21" s="47">
        <v>17.0931</v>
      </c>
      <c r="G21" s="53"/>
      <c r="H21" s="47">
        <v>17.0931</v>
      </c>
      <c r="I21" s="55"/>
    </row>
    <row r="22" ht="22.8" customHeight="1" spans="2:9">
      <c r="B22" s="50">
        <v>302</v>
      </c>
      <c r="C22" s="50">
        <v>2</v>
      </c>
      <c r="D22" s="48">
        <v>30202</v>
      </c>
      <c r="E22" s="48" t="s">
        <v>202</v>
      </c>
      <c r="F22" s="47">
        <v>3</v>
      </c>
      <c r="G22" s="53"/>
      <c r="H22" s="47">
        <v>3</v>
      </c>
      <c r="I22" s="55"/>
    </row>
    <row r="23" ht="22.8" customHeight="1" spans="1:9">
      <c r="A23" s="6"/>
      <c r="B23" s="50">
        <v>302</v>
      </c>
      <c r="C23" s="50">
        <v>5</v>
      </c>
      <c r="D23" s="48">
        <v>30205</v>
      </c>
      <c r="E23" s="48" t="s">
        <v>203</v>
      </c>
      <c r="F23" s="47">
        <v>1.1</v>
      </c>
      <c r="G23" s="53"/>
      <c r="H23" s="47">
        <v>1.1</v>
      </c>
      <c r="I23" s="55"/>
    </row>
    <row r="24" ht="22.8" customHeight="1" spans="2:9">
      <c r="B24" s="50">
        <v>302</v>
      </c>
      <c r="C24" s="50">
        <v>6</v>
      </c>
      <c r="D24" s="48">
        <v>30206</v>
      </c>
      <c r="E24" s="48" t="s">
        <v>204</v>
      </c>
      <c r="F24" s="47">
        <v>3</v>
      </c>
      <c r="G24" s="53"/>
      <c r="H24" s="47">
        <v>3</v>
      </c>
      <c r="I24" s="55"/>
    </row>
    <row r="25" ht="22.8" customHeight="1" spans="2:9">
      <c r="B25" s="50">
        <v>302</v>
      </c>
      <c r="C25" s="50">
        <v>7</v>
      </c>
      <c r="D25" s="48">
        <v>30207</v>
      </c>
      <c r="E25" s="48" t="s">
        <v>205</v>
      </c>
      <c r="F25" s="47">
        <v>5</v>
      </c>
      <c r="G25" s="53"/>
      <c r="H25" s="47">
        <v>5</v>
      </c>
      <c r="I25" s="55"/>
    </row>
    <row r="26" ht="22.8" customHeight="1" spans="2:9">
      <c r="B26" s="50">
        <v>302</v>
      </c>
      <c r="C26" s="50">
        <v>11</v>
      </c>
      <c r="D26" s="48">
        <v>30211</v>
      </c>
      <c r="E26" s="48" t="s">
        <v>206</v>
      </c>
      <c r="F26" s="47">
        <v>3</v>
      </c>
      <c r="G26" s="53"/>
      <c r="H26" s="47">
        <v>3</v>
      </c>
      <c r="I26" s="55"/>
    </row>
    <row r="27" ht="22.8" customHeight="1" spans="2:9">
      <c r="B27" s="50">
        <v>302</v>
      </c>
      <c r="C27" s="50">
        <v>13</v>
      </c>
      <c r="D27" s="48">
        <v>30213</v>
      </c>
      <c r="E27" s="48" t="s">
        <v>207</v>
      </c>
      <c r="F27" s="47">
        <v>1</v>
      </c>
      <c r="G27" s="53"/>
      <c r="H27" s="47">
        <v>1</v>
      </c>
      <c r="I27" s="55"/>
    </row>
    <row r="28" ht="22.8" customHeight="1" spans="2:9">
      <c r="B28" s="50">
        <v>302</v>
      </c>
      <c r="C28" s="50">
        <v>15</v>
      </c>
      <c r="D28" s="48">
        <v>30215</v>
      </c>
      <c r="E28" s="48" t="s">
        <v>208</v>
      </c>
      <c r="F28" s="47">
        <v>1</v>
      </c>
      <c r="G28" s="53"/>
      <c r="H28" s="47">
        <v>1</v>
      </c>
      <c r="I28" s="55"/>
    </row>
    <row r="29" ht="22.8" customHeight="1" spans="2:9">
      <c r="B29" s="50">
        <v>302</v>
      </c>
      <c r="C29" s="50">
        <v>16</v>
      </c>
      <c r="D29" s="48">
        <v>30216</v>
      </c>
      <c r="E29" s="48" t="s">
        <v>209</v>
      </c>
      <c r="F29" s="47">
        <v>1</v>
      </c>
      <c r="G29" s="53"/>
      <c r="H29" s="47">
        <v>1</v>
      </c>
      <c r="I29" s="55"/>
    </row>
    <row r="30" ht="22.8" customHeight="1" spans="2:9">
      <c r="B30" s="50">
        <v>302</v>
      </c>
      <c r="C30" s="50">
        <v>17</v>
      </c>
      <c r="D30" s="48">
        <v>30217</v>
      </c>
      <c r="E30" s="48" t="s">
        <v>210</v>
      </c>
      <c r="F30" s="47">
        <v>2.94</v>
      </c>
      <c r="G30" s="53"/>
      <c r="H30" s="47">
        <v>2.94</v>
      </c>
      <c r="I30" s="55"/>
    </row>
    <row r="31" ht="22.8" customHeight="1" spans="2:9">
      <c r="B31" s="50">
        <v>302</v>
      </c>
      <c r="C31" s="50">
        <v>28</v>
      </c>
      <c r="D31" s="48">
        <v>30228</v>
      </c>
      <c r="E31" s="48" t="s">
        <v>211</v>
      </c>
      <c r="F31" s="47">
        <v>0.97</v>
      </c>
      <c r="G31" s="47">
        <v>0.97</v>
      </c>
      <c r="H31" s="52"/>
      <c r="I31" s="55"/>
    </row>
    <row r="32" ht="22.8" customHeight="1" spans="2:9">
      <c r="B32" s="50">
        <v>302</v>
      </c>
      <c r="C32" s="50">
        <v>29</v>
      </c>
      <c r="D32" s="48">
        <v>30229</v>
      </c>
      <c r="E32" s="48" t="s">
        <v>212</v>
      </c>
      <c r="F32" s="47">
        <v>2.86</v>
      </c>
      <c r="G32" s="47">
        <v>2.86</v>
      </c>
      <c r="H32" s="53"/>
      <c r="I32" s="55"/>
    </row>
    <row r="33" ht="22.8" customHeight="1" spans="2:9">
      <c r="B33" s="50">
        <v>302</v>
      </c>
      <c r="C33" s="50">
        <v>99</v>
      </c>
      <c r="D33" s="48">
        <v>30299</v>
      </c>
      <c r="E33" s="48" t="s">
        <v>213</v>
      </c>
      <c r="F33" s="47">
        <v>3</v>
      </c>
      <c r="G33" s="53"/>
      <c r="H33" s="47">
        <v>3</v>
      </c>
      <c r="I33" s="55"/>
    </row>
    <row r="34" ht="22.8" customHeight="1" spans="2:9">
      <c r="B34" s="44"/>
      <c r="C34" s="44"/>
      <c r="D34" s="45">
        <v>303</v>
      </c>
      <c r="E34" s="48" t="s">
        <v>179</v>
      </c>
      <c r="F34" s="47">
        <v>0.285</v>
      </c>
      <c r="G34" s="47">
        <v>0.285</v>
      </c>
      <c r="H34" s="53"/>
      <c r="I34" s="55"/>
    </row>
    <row r="35" ht="22.8" customHeight="1" spans="1:9">
      <c r="A35" s="6"/>
      <c r="B35" s="50">
        <v>303</v>
      </c>
      <c r="C35" s="50">
        <v>9</v>
      </c>
      <c r="D35" s="48">
        <v>30309</v>
      </c>
      <c r="E35" s="48" t="s">
        <v>214</v>
      </c>
      <c r="F35" s="47">
        <v>0.285</v>
      </c>
      <c r="G35" s="47">
        <v>0.285</v>
      </c>
      <c r="H35" s="52"/>
      <c r="I35" s="55"/>
    </row>
    <row r="36" ht="22.8" customHeight="1" spans="2:9">
      <c r="B36" s="44"/>
      <c r="C36" s="44"/>
      <c r="D36" s="45"/>
      <c r="E36" s="45"/>
      <c r="F36" s="49"/>
      <c r="G36" s="49"/>
      <c r="H36" s="49"/>
      <c r="I36" s="55"/>
    </row>
    <row r="37" ht="22.8" customHeight="1" spans="1:9">
      <c r="A37" s="6"/>
      <c r="B37" s="44"/>
      <c r="C37" s="44"/>
      <c r="D37" s="45"/>
      <c r="E37" s="45"/>
      <c r="F37" s="49"/>
      <c r="G37" s="52"/>
      <c r="H37" s="52"/>
      <c r="I37" s="55"/>
    </row>
    <row r="38" ht="22.8" customHeight="1" spans="2:9">
      <c r="B38" s="44"/>
      <c r="C38" s="44"/>
      <c r="D38" s="45"/>
      <c r="E38" s="45"/>
      <c r="F38" s="49"/>
      <c r="G38" s="49"/>
      <c r="H38" s="49"/>
      <c r="I38" s="55"/>
    </row>
    <row r="39" ht="22.8" customHeight="1" spans="1:9">
      <c r="A39" s="6"/>
      <c r="B39" s="44"/>
      <c r="C39" s="44"/>
      <c r="D39" s="45"/>
      <c r="E39" s="45"/>
      <c r="F39" s="49"/>
      <c r="G39" s="52"/>
      <c r="H39" s="52"/>
      <c r="I39" s="55"/>
    </row>
    <row r="40" ht="22.8" customHeight="1" spans="1:9">
      <c r="A40" s="6"/>
      <c r="B40" s="44"/>
      <c r="C40" s="44"/>
      <c r="D40" s="45"/>
      <c r="E40" s="45"/>
      <c r="F40" s="49"/>
      <c r="G40" s="52"/>
      <c r="H40" s="52"/>
      <c r="I40" s="55"/>
    </row>
    <row r="41" ht="22.8" customHeight="1" spans="2:9">
      <c r="B41" s="44"/>
      <c r="C41" s="44"/>
      <c r="D41" s="45"/>
      <c r="E41" s="45"/>
      <c r="F41" s="49"/>
      <c r="G41" s="52"/>
      <c r="H41" s="52"/>
      <c r="I41" s="55"/>
    </row>
    <row r="42" ht="9.75" customHeight="1" spans="1:9">
      <c r="A42" s="19"/>
      <c r="B42" s="19"/>
      <c r="C42" s="19"/>
      <c r="D42" s="54"/>
      <c r="E42" s="19"/>
      <c r="F42" s="19"/>
      <c r="G42" s="19"/>
      <c r="H42" s="19"/>
      <c r="I42" s="56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J26" sqref="J2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215</v>
      </c>
      <c r="H1" s="6"/>
    </row>
    <row r="2" ht="22.8" customHeight="1" spans="1:8">
      <c r="A2" s="1"/>
      <c r="B2" s="3" t="s">
        <v>216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217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16.7486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16.7486</v>
      </c>
      <c r="H7" s="24"/>
    </row>
    <row r="8" ht="22.8" customHeight="1" spans="1:8">
      <c r="A8" s="8"/>
      <c r="B8" s="13"/>
      <c r="C8" s="13"/>
      <c r="D8" s="13"/>
      <c r="E8" s="13"/>
      <c r="F8" s="34" t="s">
        <v>72</v>
      </c>
      <c r="G8" s="35">
        <v>16.7486</v>
      </c>
      <c r="H8" s="24"/>
    </row>
    <row r="9" ht="22.8" customHeight="1" spans="1:8">
      <c r="A9" s="8"/>
      <c r="B9" s="13"/>
      <c r="C9" s="13"/>
      <c r="D9" s="13"/>
      <c r="E9" s="13"/>
      <c r="F9" s="34" t="s">
        <v>87</v>
      </c>
      <c r="G9" s="35">
        <v>16.7486</v>
      </c>
      <c r="H9" s="25"/>
    </row>
    <row r="10" ht="22.8" customHeight="1" spans="1:8">
      <c r="A10" s="8"/>
      <c r="B10" s="36"/>
      <c r="C10" s="34">
        <v>1</v>
      </c>
      <c r="D10" s="34">
        <v>12</v>
      </c>
      <c r="E10" s="34">
        <v>210204</v>
      </c>
      <c r="F10" s="34" t="s">
        <v>218</v>
      </c>
      <c r="G10" s="35">
        <v>16.7486</v>
      </c>
      <c r="H10" s="25"/>
    </row>
    <row r="11" ht="22.8" customHeight="1" spans="2:8">
      <c r="B11" s="37">
        <v>214</v>
      </c>
      <c r="C11" s="34"/>
      <c r="D11" s="34"/>
      <c r="E11" s="34"/>
      <c r="F11" s="34"/>
      <c r="G11" s="35"/>
      <c r="H11" s="25"/>
    </row>
    <row r="12" ht="22.8" customHeight="1" spans="1:8">
      <c r="A12" s="8"/>
      <c r="B12" s="13"/>
      <c r="C12" s="13"/>
      <c r="D12" s="13"/>
      <c r="E12" s="13"/>
      <c r="F12" s="13"/>
      <c r="G12" s="18"/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22.8" customHeight="1" spans="2:8">
      <c r="B18" s="13"/>
      <c r="C18" s="13"/>
      <c r="D18" s="13"/>
      <c r="E18" s="13"/>
      <c r="F18" s="13"/>
      <c r="G18" s="16"/>
      <c r="H18" s="25"/>
    </row>
    <row r="19" ht="22.8" customHeight="1" spans="1:8">
      <c r="A19" s="8"/>
      <c r="B19" s="13"/>
      <c r="C19" s="13"/>
      <c r="D19" s="13"/>
      <c r="E19" s="13"/>
      <c r="F19" s="13"/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13">
    <mergeCell ref="B1:D1"/>
    <mergeCell ref="B2:G2"/>
    <mergeCell ref="B3:F3"/>
    <mergeCell ref="B4:D4"/>
    <mergeCell ref="A14:A17"/>
    <mergeCell ref="C10:C11"/>
    <mergeCell ref="D10:D11"/>
    <mergeCell ref="E4:E5"/>
    <mergeCell ref="E10:E11"/>
    <mergeCell ref="F4:F5"/>
    <mergeCell ref="F10:F11"/>
    <mergeCell ref="G4:G5"/>
    <mergeCell ref="G10:G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219</v>
      </c>
      <c r="J1" s="6"/>
    </row>
    <row r="2" ht="22.8" customHeight="1" spans="1:10">
      <c r="A2" s="1"/>
      <c r="B2" s="3" t="s">
        <v>220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221</v>
      </c>
      <c r="C4" s="7" t="s">
        <v>70</v>
      </c>
      <c r="D4" s="7" t="s">
        <v>222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223</v>
      </c>
      <c r="F5" s="7" t="s">
        <v>224</v>
      </c>
      <c r="G5" s="7"/>
      <c r="H5" s="7"/>
      <c r="I5" s="7" t="s">
        <v>175</v>
      </c>
      <c r="J5" s="24"/>
    </row>
    <row r="6" ht="24.4" customHeight="1" spans="1:10">
      <c r="A6" s="8"/>
      <c r="B6" s="7"/>
      <c r="C6" s="7"/>
      <c r="D6" s="7"/>
      <c r="E6" s="30"/>
      <c r="F6" s="7" t="s">
        <v>154</v>
      </c>
      <c r="G6" s="7" t="s">
        <v>225</v>
      </c>
      <c r="H6" s="7" t="s">
        <v>226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1.47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1.47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1.47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1.47</v>
      </c>
      <c r="J8" s="24"/>
    </row>
    <row r="9" ht="22.8" customHeight="1" spans="1:10">
      <c r="A9" s="8"/>
      <c r="B9" s="13">
        <v>210204</v>
      </c>
      <c r="C9" s="33" t="s">
        <v>72</v>
      </c>
      <c r="D9" s="16">
        <v>1.47</v>
      </c>
      <c r="E9" s="18"/>
      <c r="F9" s="18"/>
      <c r="G9" s="18"/>
      <c r="H9" s="18"/>
      <c r="I9" s="18">
        <v>1.47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227</v>
      </c>
      <c r="J1" s="6"/>
    </row>
    <row r="2" ht="22.8" customHeight="1" spans="1:10">
      <c r="A2" s="1"/>
      <c r="B2" s="3" t="s">
        <v>228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229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123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26" sqref="H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8" width="16.4083333333333" customWidth="1"/>
    <col min="9" max="9" width="24.25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230</v>
      </c>
      <c r="J1" s="6"/>
    </row>
    <row r="2" ht="22.8" customHeight="1" spans="1:10">
      <c r="A2" s="1"/>
      <c r="B2" s="3" t="s">
        <v>231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221</v>
      </c>
      <c r="C4" s="7" t="s">
        <v>70</v>
      </c>
      <c r="D4" s="7" t="s">
        <v>222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223</v>
      </c>
      <c r="F5" s="7" t="s">
        <v>224</v>
      </c>
      <c r="G5" s="7"/>
      <c r="H5" s="7"/>
      <c r="I5" s="7" t="s">
        <v>175</v>
      </c>
      <c r="J5" s="24"/>
    </row>
    <row r="6" ht="24.4" customHeight="1" spans="1:10">
      <c r="A6" s="8"/>
      <c r="B6" s="7"/>
      <c r="C6" s="7"/>
      <c r="D6" s="7"/>
      <c r="E6" s="30"/>
      <c r="F6" s="7" t="s">
        <v>154</v>
      </c>
      <c r="G6" s="7" t="s">
        <v>225</v>
      </c>
      <c r="H6" s="7" t="s">
        <v>226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123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232</v>
      </c>
      <c r="J1" s="6"/>
    </row>
    <row r="2" ht="22.8" customHeight="1" spans="1:10">
      <c r="A2" s="1"/>
      <c r="B2" s="3" t="s">
        <v>233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234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123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ww1381333484</cp:lastModifiedBy>
  <dcterms:created xsi:type="dcterms:W3CDTF">2022-03-09T08:14:00Z</dcterms:created>
  <dcterms:modified xsi:type="dcterms:W3CDTF">2022-03-22T06:59:34Z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2052-11.1.0.10314</vt:lpwstr>
  </property>
</Properties>
</file>