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</externalReferences>
  <calcPr calcId="144525"/>
</workbook>
</file>

<file path=xl/sharedStrings.xml><?xml version="1.0" encoding="utf-8"?>
<sst xmlns="http://schemas.openxmlformats.org/spreadsheetml/2006/main" count="508" uniqueCount="191">
  <si>
    <t>旺苍县财政局2022年部门预算</t>
  </si>
  <si>
    <t xml:space="preserve">
表1</t>
  </si>
  <si>
    <t xml:space="preserve"> </t>
  </si>
  <si>
    <t>部门收支总表</t>
  </si>
  <si>
    <t>部门：旺苍县财政局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</si>
  <si>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</si>
  <si>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</si>
  <si>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</si>
  <si>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</si>
  <si>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</si>
  <si>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</si>
  <si>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</si>
  <si>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</si>
  <si>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</si>
  <si>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</si>
  <si>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</si>
  <si>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</si>
  <si>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</si>
  <si>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</si>
  <si>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</si>
  <si>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</si>
  <si>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</si>
  <si>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</si>
  <si>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</si>
  <si>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</si>
  <si>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</si>
  <si>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</si>
  <si>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</si>
  <si>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</si>
  <si>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</si>
  <si>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</si>
  <si>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</si>
  <si>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</si>
  <si>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</si>
  <si>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</si>
  <si>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</si>
  <si>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</si>
  <si>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</si>
  <si>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</si>
  <si>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</si>
  <si>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</si>
  <si>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</si>
  <si>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</si>
  <si>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</si>
  <si>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</si>
  <si>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</si>
  <si>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</si>
  <si>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</si>
  <si>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</si>
  <si>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</si>
  <si>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</si>
  <si>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</si>
  <si>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</si>
  <si>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</si>
  <si>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</si>
  <si>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</si>
  <si>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</si>
  <si>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</si>
  <si>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</si>
  <si>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</si>
  <si>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</si>
  <si>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</si>
  <si>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</si>
  <si>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</si>
  <si>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</si>
  <si>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</si>
  <si>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</si>
  <si>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</si>
  <si>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</si>
  <si>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</si>
  <si>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</si>
  <si>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</si>
  <si>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旺苍县财政局</t>
  </si>
  <si>
    <t>表1-2</t>
  </si>
  <si>
    <t>部门支出总表</t>
  </si>
  <si>
    <t>部门：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</si>
  <si>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</si>
  <si>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</si>
  <si>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</si>
  <si>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</si>
  <si>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</si>
  <si>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</si>
  <si>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</si>
  <si>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</si>
  <si>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</si>
  <si>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08</t>
  </si>
  <si>
    <t>01</t>
  </si>
  <si>
    <t>127101</t>
  </si>
  <si>
    <t xml:space="preserve">    死亡抚恤</t>
  </si>
  <si>
    <t>201</t>
  </si>
  <si>
    <t>06</t>
  </si>
  <si>
    <t xml:space="preserve">    行政运行</t>
  </si>
  <si>
    <t>05</t>
  </si>
  <si>
    <t xml:space="preserve">    机关事业单位基本养老保险缴费支出</t>
  </si>
  <si>
    <t>02</t>
  </si>
  <si>
    <t xml:space="preserve">    一般行政管理事务</t>
  </si>
  <si>
    <t>213</t>
  </si>
  <si>
    <t>99</t>
  </si>
  <si>
    <t>其他扶贫支出</t>
  </si>
  <si>
    <t>221</t>
  </si>
  <si>
    <t xml:space="preserve">    住房公积金</t>
  </si>
  <si>
    <t>210</t>
  </si>
  <si>
    <t>11</t>
  </si>
  <si>
    <t xml:space="preserve">    行政单位医疗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</si>
  <si>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</si>
  <si>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</si>
  <si>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</si>
  <si>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</si>
  <si>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</si>
  <si>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</si>
  <si>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</si>
  <si>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</si>
  <si>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</si>
  <si>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</si>
  <si>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</si>
  <si>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</si>
  <si>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</si>
  <si>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</si>
  <si>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</si>
  <si>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</si>
  <si>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</si>
  <si>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</si>
  <si>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</si>
  <si>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</si>
  <si>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</si>
  <si>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</si>
  <si>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</si>
  <si>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</si>
  <si>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</si>
  <si>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</si>
  <si>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</si>
  <si>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</si>
  <si>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</si>
  <si>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</si>
  <si>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</si>
  <si>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</si>
  <si>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</si>
  <si>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</si>
  <si>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</si>
  <si>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</si>
  <si>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</si>
  <si>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</si>
  <si>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</si>
  <si>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</si>
  <si>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</si>
  <si>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</si>
  <si>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</si>
  <si>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</si>
  <si>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</si>
  <si>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</si>
  <si>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</si>
  <si>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</si>
  <si>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</si>
  <si>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</si>
  <si>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死亡抚恤</t>
  </si>
  <si>
    <t xml:space="preserve">   行政运行</t>
  </si>
  <si>
    <t>机关事业单位基本养老保险缴费支出</t>
  </si>
  <si>
    <t>一般行政管理事务</t>
  </si>
  <si>
    <t>住房公积金</t>
  </si>
  <si>
    <t xml:space="preserve"> 行政单位医疗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</si>
  <si>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</si>
  <si>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</si>
  <si>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</si>
  <si>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</si>
  <si>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</si>
  <si>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</si>
  <si>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</si>
  <si>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</si>
  <si>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</si>
  <si>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一般行政管理事务</t>
    </r>
  </si>
  <si>
    <t>36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</si>
  <si>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</si>
  <si>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</si>
  <si>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</si>
  <si>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</si>
  <si>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</si>
  <si>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</si>
  <si>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</si>
  <si>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</si>
  <si>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</si>
  <si>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</si>
  <si>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 旺苍县财政局</t>
  </si>
  <si>
    <t>表4</t>
  </si>
  <si>
    <t>政府性基金支出预算表</t>
  </si>
  <si>
    <t>本年政府性基金预算支出</t>
  </si>
  <si>
    <r>
      <rPr>
        <sz val="11"/>
        <rFont val="宋体"/>
        <charset val="134"/>
      </rPr>
      <t> 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</si>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</sst>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;;"/>
    <numFmt numFmtId="178" formatCode="#,##0.0"/>
    <numFmt numFmtId="179" formatCode="#,##0.000"/>
    <numFmt numFmtId="180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9"/>
      <color indexed="8"/>
      <name val="宋体"/>
      <charset val="1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rgb="FFEFF2F7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5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6" borderId="2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18" borderId="20" applyNumberFormat="0" applyAlignment="0" applyProtection="0">
      <alignment vertical="center"/>
    </xf>
    <xf numFmtId="0" fontId="36" fillId="18" borderId="18" applyNumberFormat="0" applyAlignment="0" applyProtection="0">
      <alignment vertical="center"/>
    </xf>
    <xf numFmtId="0" fontId="37" fillId="30" borderId="25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left" vertical="center"/>
    </xf>
    <xf numFmtId="4" fontId="2" fillId="4" borderId="10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4" fontId="2" fillId="6" borderId="9" xfId="0" applyNumberFormat="1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177" fontId="11" fillId="0" borderId="9" xfId="0" applyNumberFormat="1" applyFont="1" applyFill="1" applyBorder="1" applyAlignment="1" applyProtection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3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4" fontId="2" fillId="3" borderId="10" xfId="0" applyNumberFormat="1" applyFont="1" applyFill="1" applyBorder="1" applyAlignment="1">
      <alignment horizontal="right" vertical="center"/>
    </xf>
    <xf numFmtId="176" fontId="2" fillId="4" borderId="9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 applyProtection="1">
      <alignment vertical="center" wrapText="1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176" fontId="1" fillId="0" borderId="9" xfId="0" applyNumberFormat="1" applyFont="1" applyFill="1" applyBorder="1" applyAlignment="1" applyProtection="1">
      <alignment vertical="center" wrapText="1"/>
    </xf>
    <xf numFmtId="0" fontId="12" fillId="0" borderId="9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4" fontId="1" fillId="6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4" fontId="14" fillId="6" borderId="9" xfId="0" applyNumberFormat="1" applyFont="1" applyFill="1" applyBorder="1" applyAlignment="1">
      <alignment horizontal="right" vertical="center" wrapText="1"/>
    </xf>
    <xf numFmtId="4" fontId="11" fillId="3" borderId="9" xfId="0" applyNumberFormat="1" applyFont="1" applyFill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4" fontId="11" fillId="6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8" fillId="0" borderId="5" xfId="0" applyFont="1" applyBorder="1">
      <alignment vertical="center"/>
    </xf>
    <xf numFmtId="4" fontId="2" fillId="6" borderId="4" xfId="0" applyNumberFormat="1" applyFont="1" applyFill="1" applyBorder="1" applyAlignment="1">
      <alignment horizontal="right" vertical="center"/>
    </xf>
    <xf numFmtId="4" fontId="4" fillId="6" borderId="4" xfId="0" applyNumberFormat="1" applyFont="1" applyFill="1" applyBorder="1" applyAlignment="1">
      <alignment horizontal="right" vertical="center"/>
    </xf>
    <xf numFmtId="49" fontId="11" fillId="0" borderId="15" xfId="0" applyNumberFormat="1" applyFont="1" applyFill="1" applyBorder="1" applyAlignment="1" applyProtection="1">
      <alignment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177" fontId="11" fillId="0" borderId="17" xfId="0" applyNumberFormat="1" applyFont="1" applyFill="1" applyBorder="1" applyAlignment="1" applyProtection="1">
      <alignment vertical="center" wrapText="1"/>
    </xf>
    <xf numFmtId="0" fontId="1" fillId="3" borderId="5" xfId="0" applyFont="1" applyFill="1" applyBorder="1">
      <alignment vertical="center"/>
    </xf>
    <xf numFmtId="3" fontId="11" fillId="8" borderId="9" xfId="0" applyNumberFormat="1" applyFont="1" applyFill="1" applyBorder="1" applyAlignment="1" applyProtection="1">
      <alignment horizontal="right" vertical="center" wrapText="1"/>
    </xf>
    <xf numFmtId="178" fontId="11" fillId="8" borderId="9" xfId="0" applyNumberFormat="1" applyFont="1" applyFill="1" applyBorder="1" applyAlignment="1" applyProtection="1">
      <alignment horizontal="right"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11" fillId="8" borderId="9" xfId="0" applyNumberFormat="1" applyFont="1" applyFill="1" applyBorder="1" applyAlignment="1" applyProtection="1">
      <alignment vertical="center"/>
    </xf>
    <xf numFmtId="0" fontId="2" fillId="0" borderId="9" xfId="0" applyFont="1" applyBorder="1" applyAlignment="1">
      <alignment horizontal="left" vertical="center"/>
    </xf>
    <xf numFmtId="0" fontId="2" fillId="6" borderId="9" xfId="0" applyNumberFormat="1" applyFont="1" applyFill="1" applyBorder="1" applyAlignment="1">
      <alignment horizontal="right" vertical="center"/>
    </xf>
    <xf numFmtId="179" fontId="2" fillId="0" borderId="9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4" fontId="4" fillId="9" borderId="9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" fontId="11" fillId="9" borderId="9" xfId="0" applyNumberFormat="1" applyFont="1" applyFill="1" applyBorder="1" applyAlignment="1" applyProtection="1">
      <alignment vertical="center"/>
    </xf>
    <xf numFmtId="0" fontId="15" fillId="0" borderId="9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4" fontId="2" fillId="9" borderId="9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39044;&#31639;&#20844;&#24320;\&#37096;&#38376;&#39044;&#31639;&#20844;&#24320;\&#26106;&#33485;&#21439;&#36130;&#25919;&#23616;2022&#24180;&#37096;&#38376;&#39044;&#31639;&#20844;&#24320;&#25253;&#34920;&#65288;&#37096;&#38376;&#20844;&#243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"/>
    </sheetNames>
    <sheetDataSet>
      <sheetData sheetId="0"/>
      <sheetData sheetId="1"/>
      <sheetData sheetId="2">
        <row r="7">
          <cell r="F7">
            <v>0</v>
          </cell>
          <cell r="G7">
            <v>0</v>
          </cell>
          <cell r="H7">
            <v>0</v>
          </cell>
        </row>
        <row r="7">
          <cell r="J7">
            <v>0</v>
          </cell>
        </row>
      </sheetData>
      <sheetData sheetId="3"/>
      <sheetData sheetId="4"/>
      <sheetData sheetId="5">
        <row r="7">
          <cell r="Z7">
            <v>0</v>
          </cell>
        </row>
        <row r="7">
          <cell r="AD7">
            <v>0</v>
          </cell>
        </row>
        <row r="7">
          <cell r="AG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E3" sqref="E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1"/>
    </row>
    <row r="2" ht="195.55" customHeight="1" spans="1:1">
      <c r="A2" s="122" t="s">
        <v>0</v>
      </c>
    </row>
    <row r="3" ht="146.65" customHeight="1" spans="1:1">
      <c r="A3" s="123">
        <v>44631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2" width="10.25" customWidth="1"/>
    <col min="3" max="3" width="20.2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172</v>
      </c>
      <c r="J1" s="6"/>
    </row>
    <row r="2" ht="22.8" customHeight="1" spans="1:10">
      <c r="A2" s="1"/>
      <c r="B2" s="3" t="s">
        <v>173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33" t="s">
        <v>174</v>
      </c>
      <c r="C4" s="33" t="s">
        <v>70</v>
      </c>
      <c r="D4" s="33" t="s">
        <v>175</v>
      </c>
      <c r="E4" s="33"/>
      <c r="F4" s="33"/>
      <c r="G4" s="33"/>
      <c r="H4" s="33"/>
      <c r="I4" s="33"/>
      <c r="J4" s="24"/>
    </row>
    <row r="5" ht="24.4" customHeight="1" spans="1:10">
      <c r="A5" s="8"/>
      <c r="B5" s="33"/>
      <c r="C5" s="33"/>
      <c r="D5" s="33" t="s">
        <v>58</v>
      </c>
      <c r="E5" s="34" t="s">
        <v>176</v>
      </c>
      <c r="F5" s="33" t="s">
        <v>177</v>
      </c>
      <c r="G5" s="33"/>
      <c r="H5" s="33"/>
      <c r="I5" s="33" t="s">
        <v>178</v>
      </c>
      <c r="J5" s="24"/>
    </row>
    <row r="6" ht="24.4" customHeight="1" spans="1:10">
      <c r="A6" s="8"/>
      <c r="B6" s="33"/>
      <c r="C6" s="33"/>
      <c r="D6" s="33"/>
      <c r="E6" s="34"/>
      <c r="F6" s="33" t="s">
        <v>153</v>
      </c>
      <c r="G6" s="33" t="s">
        <v>179</v>
      </c>
      <c r="H6" s="33" t="s">
        <v>180</v>
      </c>
      <c r="I6" s="33"/>
      <c r="J6" s="25"/>
    </row>
    <row r="7" ht="22.8" customHeight="1" spans="1:10">
      <c r="A7" s="9"/>
      <c r="B7" s="35"/>
      <c r="C7" s="35" t="s">
        <v>71</v>
      </c>
      <c r="D7" s="36">
        <f t="shared" ref="D7:I7" si="0">D8</f>
        <v>8.2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8.2</v>
      </c>
      <c r="J7" s="26"/>
    </row>
    <row r="8" ht="22.8" customHeight="1" spans="1:10">
      <c r="A8" s="8"/>
      <c r="B8" s="37"/>
      <c r="C8" s="37" t="s">
        <v>22</v>
      </c>
      <c r="D8" s="38">
        <f t="shared" ref="D8:I8" si="1">D9</f>
        <v>8.2</v>
      </c>
      <c r="E8" s="38">
        <f t="shared" si="1"/>
        <v>0</v>
      </c>
      <c r="F8" s="38">
        <f t="shared" si="1"/>
        <v>0</v>
      </c>
      <c r="G8" s="38">
        <f t="shared" si="1"/>
        <v>0</v>
      </c>
      <c r="H8" s="38">
        <f t="shared" si="1"/>
        <v>0</v>
      </c>
      <c r="I8" s="38">
        <f t="shared" si="1"/>
        <v>8.2</v>
      </c>
      <c r="J8" s="24"/>
    </row>
    <row r="9" ht="22.8" customHeight="1" spans="1:10">
      <c r="A9" s="8"/>
      <c r="B9" s="37">
        <v>127101</v>
      </c>
      <c r="C9" s="37" t="s">
        <v>181</v>
      </c>
      <c r="D9" s="38">
        <f>E9+F9+I9</f>
        <v>8.2</v>
      </c>
      <c r="E9" s="39"/>
      <c r="F9" s="39">
        <f>G9+H9</f>
        <v>0</v>
      </c>
      <c r="G9" s="39"/>
      <c r="H9" s="39"/>
      <c r="I9" s="39">
        <v>8.2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182</v>
      </c>
      <c r="J1" s="6"/>
    </row>
    <row r="2" ht="22.8" customHeight="1" spans="1:10">
      <c r="A2" s="1"/>
      <c r="B2" s="3" t="s">
        <v>183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184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>
        <v>127101</v>
      </c>
      <c r="F7" s="10" t="s">
        <v>71</v>
      </c>
      <c r="G7" s="31"/>
      <c r="H7" s="31"/>
      <c r="I7" s="31"/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/>
      <c r="H8" s="16"/>
      <c r="I8" s="16"/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/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185</v>
      </c>
      <c r="G10" s="16"/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customWidth="1"/>
    <col min="2" max="2" width="13.3333333333333" customWidth="1"/>
    <col min="3" max="3" width="20.75" customWidth="1"/>
    <col min="4" max="4" width="11.75" customWidth="1"/>
    <col min="5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186</v>
      </c>
      <c r="J1" s="6"/>
    </row>
    <row r="2" ht="22.8" customHeight="1" spans="1:10">
      <c r="A2" s="1"/>
      <c r="B2" s="3" t="s">
        <v>187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174</v>
      </c>
      <c r="C4" s="7" t="s">
        <v>70</v>
      </c>
      <c r="D4" s="7" t="s">
        <v>175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176</v>
      </c>
      <c r="F5" s="7" t="s">
        <v>177</v>
      </c>
      <c r="G5" s="7"/>
      <c r="H5" s="7"/>
      <c r="I5" s="7" t="s">
        <v>178</v>
      </c>
      <c r="J5" s="24"/>
    </row>
    <row r="6" ht="24.4" customHeight="1" spans="1:10">
      <c r="A6" s="8"/>
      <c r="B6" s="7"/>
      <c r="C6" s="7"/>
      <c r="D6" s="7"/>
      <c r="E6" s="30"/>
      <c r="F6" s="7" t="s">
        <v>153</v>
      </c>
      <c r="G6" s="7" t="s">
        <v>179</v>
      </c>
      <c r="H6" s="7" t="s">
        <v>180</v>
      </c>
      <c r="I6" s="7"/>
      <c r="J6" s="25"/>
    </row>
    <row r="7" ht="22.8" customHeight="1" spans="1:10">
      <c r="A7" s="9"/>
      <c r="B7" s="10">
        <v>127101</v>
      </c>
      <c r="C7" s="10" t="s">
        <v>71</v>
      </c>
      <c r="D7" s="31"/>
      <c r="E7" s="31"/>
      <c r="F7" s="31"/>
      <c r="G7" s="31"/>
      <c r="H7" s="31"/>
      <c r="I7" s="31"/>
      <c r="J7" s="26"/>
    </row>
    <row r="8" ht="22.8" customHeight="1" spans="1:10">
      <c r="A8" s="8"/>
      <c r="B8" s="13"/>
      <c r="C8" s="13" t="s">
        <v>22</v>
      </c>
      <c r="D8" s="16"/>
      <c r="E8" s="16"/>
      <c r="F8" s="16"/>
      <c r="G8" s="16"/>
      <c r="H8" s="16"/>
      <c r="I8" s="16"/>
      <c r="J8" s="24"/>
    </row>
    <row r="9" ht="22.8" customHeight="1" spans="1:10">
      <c r="A9" s="8"/>
      <c r="B9" s="13"/>
      <c r="C9" s="13" t="s">
        <v>185</v>
      </c>
      <c r="D9" s="16"/>
      <c r="E9" s="18"/>
      <c r="F9" s="32"/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B1"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188</v>
      </c>
      <c r="J1" s="6"/>
    </row>
    <row r="2" ht="22.8" customHeight="1" spans="1:10">
      <c r="A2" s="1"/>
      <c r="B2" s="3" t="s">
        <v>189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190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/>
      <c r="H8" s="15"/>
      <c r="I8" s="15"/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/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185</v>
      </c>
      <c r="G10" s="16"/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Q18" sqref="Q18"/>
    </sheetView>
  </sheetViews>
  <sheetFormatPr defaultColWidth="10" defaultRowHeight="13.5" outlineLevelCol="5"/>
  <cols>
    <col min="1" max="1" width="1.53333333333333" hidden="1" customWidth="1"/>
    <col min="2" max="2" width="27.75" customWidth="1"/>
    <col min="3" max="3" width="10.625" customWidth="1"/>
    <col min="4" max="4" width="31.875" customWidth="1"/>
    <col min="5" max="5" width="12.75" customWidth="1"/>
    <col min="6" max="6" width="1.53333333333333" hidden="1" customWidth="1"/>
    <col min="7" max="11" width="9.76666666666667" customWidth="1"/>
  </cols>
  <sheetData>
    <row r="1" ht="16.25" customHeight="1" spans="1:6">
      <c r="A1" s="82"/>
      <c r="B1" s="2"/>
      <c r="C1" s="28"/>
      <c r="D1" s="83"/>
      <c r="E1" s="2" t="s">
        <v>1</v>
      </c>
      <c r="F1" s="79" t="s">
        <v>2</v>
      </c>
    </row>
    <row r="2" ht="19" customHeight="1" spans="1:6">
      <c r="A2" s="83"/>
      <c r="B2" s="85" t="s">
        <v>3</v>
      </c>
      <c r="C2" s="85"/>
      <c r="D2" s="85"/>
      <c r="E2" s="85"/>
      <c r="F2" s="79"/>
    </row>
    <row r="3" ht="14" customHeight="1" spans="1:6">
      <c r="A3" s="86"/>
      <c r="B3" s="5" t="s">
        <v>4</v>
      </c>
      <c r="C3" s="63"/>
      <c r="D3" s="63"/>
      <c r="E3" s="87" t="s">
        <v>5</v>
      </c>
      <c r="F3" s="80"/>
    </row>
    <row r="4" ht="20" customHeight="1" spans="1:6">
      <c r="A4" s="88"/>
      <c r="B4" s="33" t="s">
        <v>6</v>
      </c>
      <c r="C4" s="33"/>
      <c r="D4" s="33" t="s">
        <v>7</v>
      </c>
      <c r="E4" s="33"/>
      <c r="F4" s="60"/>
    </row>
    <row r="5" ht="20" customHeight="1" spans="1:6">
      <c r="A5" s="88"/>
      <c r="B5" s="33" t="s">
        <v>8</v>
      </c>
      <c r="C5" s="33" t="s">
        <v>9</v>
      </c>
      <c r="D5" s="33" t="s">
        <v>8</v>
      </c>
      <c r="E5" s="33" t="s">
        <v>9</v>
      </c>
      <c r="F5" s="60"/>
    </row>
    <row r="6" ht="20" customHeight="1" spans="1:6">
      <c r="A6" s="6"/>
      <c r="B6" s="107" t="s">
        <v>10</v>
      </c>
      <c r="C6" s="106">
        <v>676.66</v>
      </c>
      <c r="D6" s="107" t="s">
        <v>11</v>
      </c>
      <c r="E6" s="50">
        <v>526.54</v>
      </c>
      <c r="F6" s="25"/>
    </row>
    <row r="7" ht="20" customHeight="1" spans="1:6">
      <c r="A7" s="6"/>
      <c r="B7" s="107" t="s">
        <v>12</v>
      </c>
      <c r="C7" s="108">
        <f>'[1]1-1'!F7</f>
        <v>0</v>
      </c>
      <c r="D7" s="107" t="s">
        <v>13</v>
      </c>
      <c r="E7" s="109"/>
      <c r="F7" s="25"/>
    </row>
    <row r="8" ht="20" customHeight="1" spans="1:6">
      <c r="A8" s="6"/>
      <c r="B8" s="107" t="s">
        <v>14</v>
      </c>
      <c r="C8" s="108">
        <f>'[1]1-1'!G7</f>
        <v>0</v>
      </c>
      <c r="D8" s="107" t="s">
        <v>15</v>
      </c>
      <c r="E8" s="109"/>
      <c r="F8" s="25"/>
    </row>
    <row r="9" ht="20" customHeight="1" spans="1:6">
      <c r="A9" s="6"/>
      <c r="B9" s="107" t="s">
        <v>16</v>
      </c>
      <c r="C9" s="108">
        <f>'[1]1-1'!H7</f>
        <v>0</v>
      </c>
      <c r="D9" s="107" t="s">
        <v>17</v>
      </c>
      <c r="E9" s="50"/>
      <c r="F9" s="25"/>
    </row>
    <row r="10" ht="20" customHeight="1" spans="1:6">
      <c r="A10" s="6"/>
      <c r="B10" s="107" t="s">
        <v>18</v>
      </c>
      <c r="C10" s="108">
        <f>'[1]1-1'!H7</f>
        <v>0</v>
      </c>
      <c r="D10" s="107" t="s">
        <v>19</v>
      </c>
      <c r="E10" s="50"/>
      <c r="F10" s="25"/>
    </row>
    <row r="11" ht="20" customHeight="1" spans="1:6">
      <c r="A11" s="6"/>
      <c r="B11" s="107" t="s">
        <v>20</v>
      </c>
      <c r="C11" s="108">
        <f>'[1]1-1'!J7</f>
        <v>0</v>
      </c>
      <c r="D11" s="107" t="s">
        <v>21</v>
      </c>
      <c r="E11" s="50"/>
      <c r="F11" s="25"/>
    </row>
    <row r="12" ht="20" customHeight="1" spans="1:6">
      <c r="A12" s="6"/>
      <c r="B12" s="107" t="s">
        <v>22</v>
      </c>
      <c r="C12" s="110"/>
      <c r="D12" s="107" t="s">
        <v>23</v>
      </c>
      <c r="E12" s="50"/>
      <c r="F12" s="25"/>
    </row>
    <row r="13" ht="20" customHeight="1" spans="1:6">
      <c r="A13" s="6"/>
      <c r="B13" s="107" t="s">
        <v>22</v>
      </c>
      <c r="C13" s="110"/>
      <c r="D13" s="107" t="s">
        <v>24</v>
      </c>
      <c r="E13" s="50">
        <v>65.52</v>
      </c>
      <c r="F13" s="25"/>
    </row>
    <row r="14" ht="20" customHeight="1" spans="1:6">
      <c r="A14" s="6"/>
      <c r="B14" s="107" t="s">
        <v>22</v>
      </c>
      <c r="C14" s="50"/>
      <c r="D14" s="107" t="s">
        <v>25</v>
      </c>
      <c r="E14" s="50"/>
      <c r="F14" s="25"/>
    </row>
    <row r="15" ht="20" customHeight="1" spans="1:6">
      <c r="A15" s="6"/>
      <c r="B15" s="107" t="s">
        <v>22</v>
      </c>
      <c r="C15" s="50"/>
      <c r="D15" s="107" t="s">
        <v>26</v>
      </c>
      <c r="E15" s="50">
        <v>35.49</v>
      </c>
      <c r="F15" s="25"/>
    </row>
    <row r="16" ht="20" customHeight="1" spans="1:6">
      <c r="A16" s="6"/>
      <c r="B16" s="107" t="s">
        <v>22</v>
      </c>
      <c r="C16" s="50"/>
      <c r="D16" s="107" t="s">
        <v>27</v>
      </c>
      <c r="E16" s="50"/>
      <c r="F16" s="25"/>
    </row>
    <row r="17" ht="20" customHeight="1" spans="1:6">
      <c r="A17" s="6"/>
      <c r="B17" s="107" t="s">
        <v>22</v>
      </c>
      <c r="C17" s="50"/>
      <c r="D17" s="107" t="s">
        <v>28</v>
      </c>
      <c r="E17" s="50"/>
      <c r="F17" s="25"/>
    </row>
    <row r="18" ht="20" customHeight="1" spans="1:6">
      <c r="A18" s="6"/>
      <c r="B18" s="107" t="s">
        <v>22</v>
      </c>
      <c r="C18" s="50"/>
      <c r="D18" s="107" t="s">
        <v>29</v>
      </c>
      <c r="E18" s="50">
        <v>15.35</v>
      </c>
      <c r="F18" s="25"/>
    </row>
    <row r="19" ht="20" customHeight="1" spans="1:6">
      <c r="A19" s="6"/>
      <c r="B19" s="107" t="s">
        <v>22</v>
      </c>
      <c r="C19" s="50"/>
      <c r="D19" s="107" t="s">
        <v>30</v>
      </c>
      <c r="E19" s="50"/>
      <c r="F19" s="25"/>
    </row>
    <row r="20" ht="20" customHeight="1" spans="1:6">
      <c r="A20" s="6"/>
      <c r="B20" s="107" t="s">
        <v>22</v>
      </c>
      <c r="C20" s="50"/>
      <c r="D20" s="107" t="s">
        <v>31</v>
      </c>
      <c r="E20" s="50"/>
      <c r="F20" s="25"/>
    </row>
    <row r="21" ht="20" customHeight="1" spans="1:6">
      <c r="A21" s="6"/>
      <c r="B21" s="107" t="s">
        <v>22</v>
      </c>
      <c r="C21" s="50"/>
      <c r="D21" s="107" t="s">
        <v>32</v>
      </c>
      <c r="E21" s="50"/>
      <c r="F21" s="25"/>
    </row>
    <row r="22" ht="20" customHeight="1" spans="1:6">
      <c r="A22" s="6"/>
      <c r="B22" s="107" t="s">
        <v>22</v>
      </c>
      <c r="C22" s="50"/>
      <c r="D22" s="107" t="s">
        <v>33</v>
      </c>
      <c r="E22" s="50"/>
      <c r="F22" s="25"/>
    </row>
    <row r="23" ht="20" customHeight="1" spans="1:6">
      <c r="A23" s="6"/>
      <c r="B23" s="107" t="s">
        <v>22</v>
      </c>
      <c r="C23" s="50"/>
      <c r="D23" s="107" t="s">
        <v>34</v>
      </c>
      <c r="E23" s="50"/>
      <c r="F23" s="25"/>
    </row>
    <row r="24" ht="20" customHeight="1" spans="1:6">
      <c r="A24" s="6"/>
      <c r="B24" s="107" t="s">
        <v>22</v>
      </c>
      <c r="C24" s="50"/>
      <c r="D24" s="107" t="s">
        <v>35</v>
      </c>
      <c r="E24" s="50"/>
      <c r="F24" s="25"/>
    </row>
    <row r="25" ht="20" customHeight="1" spans="1:6">
      <c r="A25" s="6"/>
      <c r="B25" s="107" t="s">
        <v>22</v>
      </c>
      <c r="C25" s="50"/>
      <c r="D25" s="107" t="s">
        <v>36</v>
      </c>
      <c r="E25" s="50">
        <v>49.14</v>
      </c>
      <c r="F25" s="25"/>
    </row>
    <row r="26" ht="20" customHeight="1" spans="1:6">
      <c r="A26" s="6"/>
      <c r="B26" s="107" t="s">
        <v>22</v>
      </c>
      <c r="C26" s="50"/>
      <c r="D26" s="107" t="s">
        <v>37</v>
      </c>
      <c r="E26" s="50"/>
      <c r="F26" s="25"/>
    </row>
    <row r="27" ht="20" customHeight="1" spans="1:6">
      <c r="A27" s="6"/>
      <c r="B27" s="107" t="s">
        <v>22</v>
      </c>
      <c r="C27" s="50"/>
      <c r="D27" s="107" t="s">
        <v>38</v>
      </c>
      <c r="E27" s="50"/>
      <c r="F27" s="25"/>
    </row>
    <row r="28" ht="20" customHeight="1" spans="1:6">
      <c r="A28" s="6"/>
      <c r="B28" s="107" t="s">
        <v>22</v>
      </c>
      <c r="C28" s="50"/>
      <c r="D28" s="107" t="s">
        <v>39</v>
      </c>
      <c r="E28" s="50"/>
      <c r="F28" s="25"/>
    </row>
    <row r="29" ht="20" customHeight="1" spans="1:6">
      <c r="A29" s="6"/>
      <c r="B29" s="107" t="s">
        <v>22</v>
      </c>
      <c r="C29" s="50"/>
      <c r="D29" s="107" t="s">
        <v>40</v>
      </c>
      <c r="E29" s="50"/>
      <c r="F29" s="25"/>
    </row>
    <row r="30" ht="20" customHeight="1" spans="1:6">
      <c r="A30" s="6"/>
      <c r="B30" s="107" t="s">
        <v>22</v>
      </c>
      <c r="C30" s="50"/>
      <c r="D30" s="107" t="s">
        <v>41</v>
      </c>
      <c r="E30" s="50"/>
      <c r="F30" s="25"/>
    </row>
    <row r="31" ht="20" customHeight="1" spans="1:6">
      <c r="A31" s="6"/>
      <c r="B31" s="107" t="s">
        <v>22</v>
      </c>
      <c r="C31" s="50"/>
      <c r="D31" s="107" t="s">
        <v>42</v>
      </c>
      <c r="E31" s="50"/>
      <c r="F31" s="25"/>
    </row>
    <row r="32" ht="20" customHeight="1" spans="1:6">
      <c r="A32" s="6"/>
      <c r="B32" s="107" t="s">
        <v>22</v>
      </c>
      <c r="C32" s="50"/>
      <c r="D32" s="107" t="s">
        <v>43</v>
      </c>
      <c r="E32" s="50"/>
      <c r="F32" s="25"/>
    </row>
    <row r="33" ht="20" customHeight="1" spans="1:6">
      <c r="A33" s="6"/>
      <c r="B33" s="107" t="s">
        <v>22</v>
      </c>
      <c r="C33" s="50"/>
      <c r="D33" s="107" t="s">
        <v>44</v>
      </c>
      <c r="E33" s="50"/>
      <c r="F33" s="25"/>
    </row>
    <row r="34" ht="20" customHeight="1" spans="1:6">
      <c r="A34" s="6"/>
      <c r="B34" s="107" t="s">
        <v>22</v>
      </c>
      <c r="C34" s="50"/>
      <c r="D34" s="107" t="s">
        <v>45</v>
      </c>
      <c r="E34" s="50"/>
      <c r="F34" s="25"/>
    </row>
    <row r="35" ht="20" customHeight="1" spans="1:6">
      <c r="A35" s="6"/>
      <c r="B35" s="107" t="s">
        <v>22</v>
      </c>
      <c r="C35" s="50"/>
      <c r="D35" s="107" t="s">
        <v>46</v>
      </c>
      <c r="E35" s="64"/>
      <c r="F35" s="25"/>
    </row>
    <row r="36" ht="20" customHeight="1" spans="1:6">
      <c r="A36" s="9"/>
      <c r="B36" s="35" t="s">
        <v>47</v>
      </c>
      <c r="C36" s="111">
        <f>SUM(C6:C35)</f>
        <v>676.66</v>
      </c>
      <c r="D36" s="35" t="s">
        <v>48</v>
      </c>
      <c r="E36" s="50">
        <f>SUM(E6:E34)</f>
        <v>692.04</v>
      </c>
      <c r="F36" s="26"/>
    </row>
    <row r="37" ht="20" customHeight="1" spans="1:6">
      <c r="A37" s="6"/>
      <c r="B37" s="107" t="s">
        <v>49</v>
      </c>
      <c r="C37" s="50"/>
      <c r="D37" s="107" t="s">
        <v>50</v>
      </c>
      <c r="E37" s="50"/>
      <c r="F37" s="112"/>
    </row>
    <row r="38" ht="20" customHeight="1" spans="1:6">
      <c r="A38" s="113"/>
      <c r="B38" s="107" t="s">
        <v>51</v>
      </c>
      <c r="C38" s="114">
        <v>15.38</v>
      </c>
      <c r="D38" s="107" t="s">
        <v>52</v>
      </c>
      <c r="E38" s="50"/>
      <c r="F38" s="112"/>
    </row>
    <row r="39" ht="20" customHeight="1" spans="1:6">
      <c r="A39" s="113"/>
      <c r="B39" s="115"/>
      <c r="C39" s="115"/>
      <c r="D39" s="107" t="s">
        <v>53</v>
      </c>
      <c r="E39" s="50"/>
      <c r="F39" s="112"/>
    </row>
    <row r="40" ht="20" customHeight="1" spans="1:6">
      <c r="A40" s="116"/>
      <c r="B40" s="35" t="s">
        <v>54</v>
      </c>
      <c r="C40" s="105">
        <f>C36+C37+C38</f>
        <v>692.04</v>
      </c>
      <c r="D40" s="35" t="s">
        <v>55</v>
      </c>
      <c r="E40" s="117">
        <v>692.04</v>
      </c>
      <c r="F40" s="118"/>
    </row>
    <row r="41" ht="9.75" customHeight="1" spans="1:6">
      <c r="A41" s="96"/>
      <c r="B41" s="96"/>
      <c r="C41" s="119"/>
      <c r="D41" s="119"/>
      <c r="E41" s="96"/>
      <c r="F41" s="12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1.53333333333333" customWidth="1"/>
    <col min="2" max="2" width="9.5" customWidth="1"/>
    <col min="3" max="3" width="17.875" customWidth="1"/>
    <col min="4" max="4" width="9.125" customWidth="1"/>
    <col min="5" max="5" width="7" customWidth="1"/>
    <col min="6" max="6" width="9.75" customWidth="1"/>
    <col min="7" max="7" width="9.875" customWidth="1"/>
    <col min="8" max="8" width="10.75" customWidth="1"/>
    <col min="9" max="9" width="7.625" customWidth="1"/>
    <col min="10" max="10" width="8.25" customWidth="1"/>
    <col min="11" max="11" width="9.5" customWidth="1"/>
    <col min="12" max="12" width="9.375" customWidth="1"/>
    <col min="13" max="13" width="9.75" customWidth="1"/>
    <col min="14" max="14" width="10" customWidth="1"/>
    <col min="15" max="15" width="1.53333333333333" hidden="1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75"/>
      <c r="G3" s="4"/>
      <c r="H3" s="75"/>
      <c r="I3" s="75"/>
      <c r="J3" s="75"/>
      <c r="K3" s="75"/>
      <c r="L3" s="75"/>
      <c r="M3" s="75"/>
      <c r="N3" s="22" t="s">
        <v>5</v>
      </c>
      <c r="O3" s="23"/>
    </row>
    <row r="4" ht="24.4" customHeight="1" spans="1:15">
      <c r="A4" s="8"/>
      <c r="B4" s="34" t="s">
        <v>8</v>
      </c>
      <c r="C4" s="34"/>
      <c r="D4" s="34" t="s">
        <v>58</v>
      </c>
      <c r="E4" s="34" t="s">
        <v>59</v>
      </c>
      <c r="F4" s="34" t="s">
        <v>60</v>
      </c>
      <c r="G4" s="34" t="s">
        <v>61</v>
      </c>
      <c r="H4" s="34" t="s">
        <v>62</v>
      </c>
      <c r="I4" s="34" t="s">
        <v>63</v>
      </c>
      <c r="J4" s="34" t="s">
        <v>64</v>
      </c>
      <c r="K4" s="34" t="s">
        <v>65</v>
      </c>
      <c r="L4" s="34" t="s">
        <v>66</v>
      </c>
      <c r="M4" s="34" t="s">
        <v>67</v>
      </c>
      <c r="N4" s="34" t="s">
        <v>68</v>
      </c>
      <c r="O4" s="25"/>
    </row>
    <row r="5" ht="24.4" customHeight="1" spans="1:15">
      <c r="A5" s="8"/>
      <c r="B5" s="34" t="s">
        <v>69</v>
      </c>
      <c r="C5" s="34" t="s">
        <v>70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25"/>
    </row>
    <row r="6" ht="24.4" customHeight="1" spans="1:15">
      <c r="A6" s="8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25"/>
    </row>
    <row r="7" ht="22.8" customHeight="1" spans="1:15">
      <c r="A7" s="9"/>
      <c r="B7" s="35"/>
      <c r="C7" s="35" t="s">
        <v>71</v>
      </c>
      <c r="D7" s="105">
        <v>692.04</v>
      </c>
      <c r="E7" s="106">
        <v>15.38</v>
      </c>
      <c r="F7" s="106">
        <v>676.66</v>
      </c>
      <c r="G7" s="105">
        <f t="shared" ref="G7:N7" si="0">G8</f>
        <v>0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 t="shared" si="0"/>
        <v>0</v>
      </c>
      <c r="L7" s="105">
        <f t="shared" si="0"/>
        <v>0</v>
      </c>
      <c r="M7" s="105">
        <f t="shared" si="0"/>
        <v>0</v>
      </c>
      <c r="N7" s="105">
        <f t="shared" si="0"/>
        <v>0</v>
      </c>
      <c r="O7" s="26"/>
    </row>
    <row r="8" ht="22.8" customHeight="1" spans="1:15">
      <c r="A8" s="8"/>
      <c r="B8" s="37"/>
      <c r="C8" s="37" t="s">
        <v>22</v>
      </c>
      <c r="D8" s="46"/>
      <c r="E8" s="46"/>
      <c r="F8" s="105"/>
      <c r="G8" s="46">
        <f t="shared" ref="G8:N8" si="1">SUM(G9:G21)</f>
        <v>0</v>
      </c>
      <c r="H8" s="46">
        <f t="shared" si="1"/>
        <v>0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24"/>
    </row>
    <row r="9" ht="22.8" customHeight="1" spans="1:15">
      <c r="A9" s="8"/>
      <c r="B9" s="37">
        <v>127101001</v>
      </c>
      <c r="C9" s="37" t="s">
        <v>72</v>
      </c>
      <c r="D9" s="105">
        <v>692.04</v>
      </c>
      <c r="E9" s="106">
        <v>15.38</v>
      </c>
      <c r="F9" s="106">
        <v>676.66</v>
      </c>
      <c r="G9" s="39"/>
      <c r="H9" s="39"/>
      <c r="I9" s="39"/>
      <c r="J9" s="39"/>
      <c r="K9" s="39"/>
      <c r="L9" s="39"/>
      <c r="M9" s="39"/>
      <c r="N9" s="39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B7" sqref="B7:K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75</v>
      </c>
      <c r="C3" s="5"/>
      <c r="D3" s="5"/>
      <c r="E3" s="5"/>
      <c r="F3" s="5"/>
      <c r="G3" s="4"/>
      <c r="H3" s="4"/>
      <c r="I3" s="75"/>
      <c r="J3" s="75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4"/>
    </row>
    <row r="5" ht="24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97">
        <v>692.04</v>
      </c>
      <c r="H7" s="98">
        <v>681.94</v>
      </c>
      <c r="I7" s="98">
        <v>10.1</v>
      </c>
      <c r="J7" s="98">
        <f>J8</f>
        <v>0</v>
      </c>
      <c r="K7" s="98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97"/>
      <c r="H8" s="97"/>
      <c r="I8" s="97"/>
      <c r="J8" s="97">
        <f>J9</f>
        <v>0</v>
      </c>
      <c r="K8" s="97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97"/>
      <c r="H9" s="97"/>
      <c r="I9" s="97"/>
      <c r="J9" s="97">
        <f>SUM(J10:J14)</f>
        <v>0</v>
      </c>
      <c r="K9" s="97">
        <f>SUM(K10:K14)</f>
        <v>0</v>
      </c>
      <c r="L9" s="24"/>
    </row>
    <row r="10" ht="22.8" customHeight="1" spans="1:12">
      <c r="A10" s="8"/>
      <c r="B10" s="99" t="s">
        <v>84</v>
      </c>
      <c r="C10" s="99" t="s">
        <v>85</v>
      </c>
      <c r="D10" s="47" t="s">
        <v>86</v>
      </c>
      <c r="E10" s="100" t="s">
        <v>87</v>
      </c>
      <c r="F10" s="101" t="s">
        <v>88</v>
      </c>
      <c r="G10" s="97">
        <f t="shared" ref="G10:G16" si="0">H10+I10+J10+K10</f>
        <v>2.11</v>
      </c>
      <c r="H10" s="18">
        <v>2.11</v>
      </c>
      <c r="I10" s="103">
        <f t="shared" ref="I10:I12" si="1">J10+N10</f>
        <v>0</v>
      </c>
      <c r="J10" s="18"/>
      <c r="K10" s="18"/>
      <c r="L10" s="25"/>
    </row>
    <row r="11" ht="22.8" customHeight="1" spans="1:12">
      <c r="A11" s="8"/>
      <c r="B11" s="99" t="s">
        <v>89</v>
      </c>
      <c r="C11" s="99" t="s">
        <v>90</v>
      </c>
      <c r="D11" s="47" t="s">
        <v>86</v>
      </c>
      <c r="E11" s="100" t="s">
        <v>87</v>
      </c>
      <c r="F11" s="101" t="s">
        <v>91</v>
      </c>
      <c r="G11" s="97">
        <f t="shared" si="0"/>
        <v>97.09</v>
      </c>
      <c r="H11" s="18">
        <v>97.09</v>
      </c>
      <c r="I11" s="103">
        <f t="shared" si="1"/>
        <v>0</v>
      </c>
      <c r="J11" s="18"/>
      <c r="K11" s="18"/>
      <c r="L11" s="25"/>
    </row>
    <row r="12" ht="22.8" customHeight="1" spans="1:12">
      <c r="A12" s="8"/>
      <c r="B12" s="99" t="s">
        <v>84</v>
      </c>
      <c r="C12" s="99" t="s">
        <v>92</v>
      </c>
      <c r="D12" s="47" t="s">
        <v>92</v>
      </c>
      <c r="E12" s="100" t="s">
        <v>87</v>
      </c>
      <c r="F12" s="101" t="s">
        <v>93</v>
      </c>
      <c r="G12" s="97">
        <f t="shared" si="0"/>
        <v>65.52</v>
      </c>
      <c r="H12" s="18">
        <v>65.52</v>
      </c>
      <c r="I12" s="103">
        <f t="shared" si="1"/>
        <v>0</v>
      </c>
      <c r="J12" s="18"/>
      <c r="K12" s="18"/>
      <c r="L12" s="25"/>
    </row>
    <row r="13" ht="22.8" customHeight="1" spans="1:12">
      <c r="A13" s="8"/>
      <c r="B13" s="99" t="s">
        <v>89</v>
      </c>
      <c r="C13" s="99" t="s">
        <v>90</v>
      </c>
      <c r="D13" s="47" t="s">
        <v>94</v>
      </c>
      <c r="E13" s="100" t="s">
        <v>87</v>
      </c>
      <c r="F13" s="101" t="s">
        <v>95</v>
      </c>
      <c r="G13" s="97">
        <f t="shared" si="0"/>
        <v>427.34</v>
      </c>
      <c r="H13" s="18">
        <v>417.24</v>
      </c>
      <c r="I13" s="104">
        <v>10.1</v>
      </c>
      <c r="J13" s="18"/>
      <c r="K13" s="18"/>
      <c r="L13" s="25"/>
    </row>
    <row r="14" ht="22.8" customHeight="1" spans="1:12">
      <c r="A14" s="8"/>
      <c r="B14" s="99" t="s">
        <v>96</v>
      </c>
      <c r="C14" s="99" t="s">
        <v>92</v>
      </c>
      <c r="D14" s="47" t="s">
        <v>97</v>
      </c>
      <c r="E14" s="100" t="s">
        <v>87</v>
      </c>
      <c r="F14" s="101" t="s">
        <v>98</v>
      </c>
      <c r="G14" s="97">
        <f t="shared" si="0"/>
        <v>15.35</v>
      </c>
      <c r="H14" s="18">
        <v>15.35</v>
      </c>
      <c r="I14" s="103">
        <f t="shared" ref="I14:I16" si="2">J14+N14</f>
        <v>0</v>
      </c>
      <c r="J14" s="18"/>
      <c r="K14" s="18"/>
      <c r="L14" s="25"/>
    </row>
    <row r="15" ht="22.8" customHeight="1" spans="1:12">
      <c r="A15" s="8"/>
      <c r="B15" s="99" t="s">
        <v>99</v>
      </c>
      <c r="C15" s="99" t="s">
        <v>94</v>
      </c>
      <c r="D15" s="47" t="s">
        <v>86</v>
      </c>
      <c r="E15" s="100" t="s">
        <v>87</v>
      </c>
      <c r="F15" s="101" t="s">
        <v>100</v>
      </c>
      <c r="G15" s="97">
        <f t="shared" si="0"/>
        <v>49.14</v>
      </c>
      <c r="H15">
        <v>49.14</v>
      </c>
      <c r="I15" s="103">
        <f t="shared" si="2"/>
        <v>0</v>
      </c>
      <c r="L15" s="25"/>
    </row>
    <row r="16" ht="22.8" customHeight="1" spans="1:12">
      <c r="A16" s="8"/>
      <c r="B16" s="99" t="s">
        <v>101</v>
      </c>
      <c r="C16" s="99" t="s">
        <v>102</v>
      </c>
      <c r="D16" s="47" t="s">
        <v>86</v>
      </c>
      <c r="E16" s="100" t="s">
        <v>87</v>
      </c>
      <c r="F16" s="101" t="s">
        <v>103</v>
      </c>
      <c r="G16" s="97">
        <f t="shared" si="0"/>
        <v>35.49</v>
      </c>
      <c r="H16">
        <v>35.49</v>
      </c>
      <c r="I16" s="103">
        <f t="shared" si="2"/>
        <v>0</v>
      </c>
      <c r="L16" s="25"/>
    </row>
    <row r="17" ht="22.8" customHeight="1" spans="1:12">
      <c r="A17" s="8"/>
      <c r="B17" s="13"/>
      <c r="C17" s="13"/>
      <c r="D17" s="13"/>
      <c r="E17" s="13"/>
      <c r="F17" s="13"/>
      <c r="G17" s="16"/>
      <c r="H17" s="18"/>
      <c r="I17" s="18"/>
      <c r="J17" s="18"/>
      <c r="K17" s="18"/>
      <c r="L17" s="25"/>
    </row>
    <row r="18" ht="22.8" customHeight="1" spans="1:12">
      <c r="A18" s="8"/>
      <c r="B18" s="13"/>
      <c r="C18" s="13"/>
      <c r="D18" s="13"/>
      <c r="E18" s="13"/>
      <c r="F18" s="13"/>
      <c r="G18" s="16"/>
      <c r="H18" s="18"/>
      <c r="I18" s="18"/>
      <c r="J18" s="18"/>
      <c r="K18" s="18"/>
      <c r="L18" s="25"/>
    </row>
    <row r="19" ht="22.8" customHeight="1" spans="1:12">
      <c r="A19" s="8"/>
      <c r="B19" s="13"/>
      <c r="C19" s="13"/>
      <c r="D19" s="13"/>
      <c r="E19" s="13"/>
      <c r="F19" s="13"/>
      <c r="G19" s="16"/>
      <c r="H19" s="18"/>
      <c r="I19" s="18"/>
      <c r="J19" s="18"/>
      <c r="K19" s="18"/>
      <c r="L19" s="25"/>
    </row>
    <row r="20" ht="9.75" customHeight="1" spans="1:12">
      <c r="A20" s="19"/>
      <c r="B20" s="20"/>
      <c r="C20" s="20"/>
      <c r="D20" s="20"/>
      <c r="E20" s="20"/>
      <c r="F20" s="19"/>
      <c r="G20" s="102"/>
      <c r="H20" s="19"/>
      <c r="I20" s="19"/>
      <c r="J20" s="20"/>
      <c r="K20" s="20"/>
      <c r="L20" s="27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L5" sqref="L5"/>
    </sheetView>
  </sheetViews>
  <sheetFormatPr defaultColWidth="10" defaultRowHeight="13.5"/>
  <cols>
    <col min="1" max="1" width="1.53333333333333" customWidth="1"/>
    <col min="2" max="2" width="13.875" customWidth="1"/>
    <col min="3" max="3" width="10.375" customWidth="1"/>
    <col min="4" max="4" width="14.75" customWidth="1"/>
    <col min="5" max="5" width="8.5" customWidth="1"/>
    <col min="6" max="6" width="11.5" customWidth="1"/>
    <col min="7" max="7" width="12" customWidth="1"/>
    <col min="8" max="8" width="14.75" customWidth="1"/>
    <col min="9" max="9" width="1.53333333333333" customWidth="1"/>
    <col min="10" max="12" width="9.76666666666667" customWidth="1"/>
  </cols>
  <sheetData>
    <row r="1" ht="16.25" customHeight="1" spans="1:9">
      <c r="A1" s="82"/>
      <c r="B1" s="2"/>
      <c r="C1" s="83"/>
      <c r="D1" s="83"/>
      <c r="E1" s="28"/>
      <c r="F1" s="28"/>
      <c r="G1" s="28"/>
      <c r="H1" s="84" t="s">
        <v>104</v>
      </c>
      <c r="I1" s="79" t="s">
        <v>2</v>
      </c>
    </row>
    <row r="2" ht="22.8" customHeight="1" spans="1:9">
      <c r="A2" s="83"/>
      <c r="B2" s="85" t="s">
        <v>105</v>
      </c>
      <c r="C2" s="85"/>
      <c r="D2" s="85"/>
      <c r="E2" s="85"/>
      <c r="F2" s="85"/>
      <c r="G2" s="85"/>
      <c r="H2" s="85"/>
      <c r="I2" s="79"/>
    </row>
    <row r="3" ht="19.55" customHeight="1" spans="1:9">
      <c r="A3" s="86"/>
      <c r="B3" s="5" t="s">
        <v>4</v>
      </c>
      <c r="C3" s="5"/>
      <c r="D3" s="63"/>
      <c r="E3" s="63"/>
      <c r="F3" s="63"/>
      <c r="G3" s="63"/>
      <c r="H3" s="87" t="s">
        <v>5</v>
      </c>
      <c r="I3" s="80"/>
    </row>
    <row r="4" ht="24.4" customHeight="1" spans="1:9">
      <c r="A4" s="88"/>
      <c r="B4" s="89" t="s">
        <v>6</v>
      </c>
      <c r="C4" s="89"/>
      <c r="D4" s="89" t="s">
        <v>7</v>
      </c>
      <c r="E4" s="89"/>
      <c r="F4" s="89"/>
      <c r="G4" s="89"/>
      <c r="H4" s="89"/>
      <c r="I4" s="60"/>
    </row>
    <row r="5" ht="24.4" customHeight="1" spans="1:9">
      <c r="A5" s="88"/>
      <c r="B5" s="89" t="s">
        <v>8</v>
      </c>
      <c r="C5" s="89" t="s">
        <v>9</v>
      </c>
      <c r="D5" s="89" t="s">
        <v>8</v>
      </c>
      <c r="E5" s="89" t="s">
        <v>58</v>
      </c>
      <c r="F5" s="89" t="s">
        <v>106</v>
      </c>
      <c r="G5" s="89" t="s">
        <v>107</v>
      </c>
      <c r="H5" s="89" t="s">
        <v>108</v>
      </c>
      <c r="I5" s="60"/>
    </row>
    <row r="6" ht="22.8" customHeight="1" spans="1:9">
      <c r="A6" s="6"/>
      <c r="B6" s="90" t="s">
        <v>109</v>
      </c>
      <c r="C6" s="91">
        <v>676.66</v>
      </c>
      <c r="D6" s="90" t="s">
        <v>110</v>
      </c>
      <c r="E6" s="92">
        <f>F6+G6+H6</f>
        <v>692.04</v>
      </c>
      <c r="F6" s="93">
        <v>692.04</v>
      </c>
      <c r="G6" s="93"/>
      <c r="H6" s="93"/>
      <c r="I6" s="25"/>
    </row>
    <row r="7" ht="22.8" customHeight="1" spans="1:9">
      <c r="A7" s="6"/>
      <c r="B7" s="90" t="s">
        <v>111</v>
      </c>
      <c r="C7" s="94">
        <f>'[1]2-1'!G7</f>
        <v>0</v>
      </c>
      <c r="D7" s="90" t="s">
        <v>112</v>
      </c>
      <c r="E7" s="92">
        <f t="shared" ref="E7:E33" si="0">F7+G7+H7</f>
        <v>526.54</v>
      </c>
      <c r="F7" s="93">
        <v>526.54</v>
      </c>
      <c r="G7" s="93"/>
      <c r="H7" s="93"/>
      <c r="I7" s="25"/>
    </row>
    <row r="8" ht="22.8" customHeight="1" spans="1:9">
      <c r="A8" s="6"/>
      <c r="B8" s="90" t="s">
        <v>113</v>
      </c>
      <c r="C8" s="94">
        <f>'[1]2-1'!J7</f>
        <v>0</v>
      </c>
      <c r="D8" s="90" t="s">
        <v>114</v>
      </c>
      <c r="E8" s="92">
        <f t="shared" si="0"/>
        <v>0</v>
      </c>
      <c r="F8" s="93"/>
      <c r="G8" s="93"/>
      <c r="H8" s="93"/>
      <c r="I8" s="25"/>
    </row>
    <row r="9" ht="22.8" customHeight="1" spans="1:9">
      <c r="A9" s="6"/>
      <c r="B9" s="90" t="s">
        <v>115</v>
      </c>
      <c r="C9" s="94">
        <f>'[1]2-1'!M7</f>
        <v>0</v>
      </c>
      <c r="D9" s="90" t="s">
        <v>116</v>
      </c>
      <c r="E9" s="92">
        <f t="shared" si="0"/>
        <v>0</v>
      </c>
      <c r="F9" s="93"/>
      <c r="G9" s="93"/>
      <c r="H9" s="93"/>
      <c r="I9" s="25"/>
    </row>
    <row r="10" ht="22.8" customHeight="1" spans="1:9">
      <c r="A10" s="6"/>
      <c r="B10" s="90" t="s">
        <v>117</v>
      </c>
      <c r="C10" s="94">
        <v>15.38</v>
      </c>
      <c r="D10" s="90" t="s">
        <v>118</v>
      </c>
      <c r="E10" s="92">
        <f t="shared" si="0"/>
        <v>0</v>
      </c>
      <c r="F10" s="93"/>
      <c r="G10" s="93"/>
      <c r="H10" s="93"/>
      <c r="I10" s="25"/>
    </row>
    <row r="11" ht="22.8" customHeight="1" spans="1:9">
      <c r="A11" s="6"/>
      <c r="B11" s="90" t="s">
        <v>111</v>
      </c>
      <c r="C11" s="94">
        <f>'[1]2-1'!Z7</f>
        <v>0</v>
      </c>
      <c r="D11" s="90" t="s">
        <v>119</v>
      </c>
      <c r="E11" s="92">
        <f t="shared" si="0"/>
        <v>0</v>
      </c>
      <c r="F11" s="93"/>
      <c r="G11" s="93"/>
      <c r="H11" s="93"/>
      <c r="I11" s="25"/>
    </row>
    <row r="12" ht="22.8" customHeight="1" spans="1:9">
      <c r="A12" s="6"/>
      <c r="B12" s="90" t="s">
        <v>113</v>
      </c>
      <c r="C12" s="94">
        <f>'[1]2-1'!AD7</f>
        <v>0</v>
      </c>
      <c r="D12" s="90" t="s">
        <v>120</v>
      </c>
      <c r="E12" s="92">
        <f t="shared" si="0"/>
        <v>0</v>
      </c>
      <c r="F12" s="93"/>
      <c r="G12" s="93"/>
      <c r="H12" s="93"/>
      <c r="I12" s="25"/>
    </row>
    <row r="13" ht="22.8" customHeight="1" spans="1:9">
      <c r="A13" s="6"/>
      <c r="B13" s="90" t="s">
        <v>115</v>
      </c>
      <c r="C13" s="94">
        <f>'[1]2-1'!AG7</f>
        <v>0</v>
      </c>
      <c r="D13" s="90" t="s">
        <v>121</v>
      </c>
      <c r="E13" s="92">
        <f t="shared" si="0"/>
        <v>0</v>
      </c>
      <c r="F13" s="93"/>
      <c r="G13" s="93"/>
      <c r="H13" s="93"/>
      <c r="I13" s="25"/>
    </row>
    <row r="14" ht="22.8" customHeight="1" spans="1:9">
      <c r="A14" s="6"/>
      <c r="B14" s="90" t="s">
        <v>122</v>
      </c>
      <c r="C14" s="95"/>
      <c r="D14" s="90" t="s">
        <v>123</v>
      </c>
      <c r="E14" s="92">
        <f t="shared" si="0"/>
        <v>65.52</v>
      </c>
      <c r="F14" s="93">
        <v>65.52</v>
      </c>
      <c r="G14" s="93"/>
      <c r="H14" s="93"/>
      <c r="I14" s="25"/>
    </row>
    <row r="15" ht="22.8" customHeight="1" spans="1:9">
      <c r="A15" s="6"/>
      <c r="B15" s="90" t="s">
        <v>122</v>
      </c>
      <c r="C15" s="95"/>
      <c r="D15" s="90" t="s">
        <v>124</v>
      </c>
      <c r="E15" s="92">
        <f t="shared" si="0"/>
        <v>0</v>
      </c>
      <c r="F15" s="93"/>
      <c r="G15" s="93"/>
      <c r="H15" s="93"/>
      <c r="I15" s="25"/>
    </row>
    <row r="16" ht="22.8" customHeight="1" spans="1:9">
      <c r="A16" s="6"/>
      <c r="B16" s="90" t="s">
        <v>122</v>
      </c>
      <c r="C16" s="95"/>
      <c r="D16" s="90" t="s">
        <v>125</v>
      </c>
      <c r="E16" s="92">
        <f t="shared" si="0"/>
        <v>35.49</v>
      </c>
      <c r="F16" s="93">
        <v>35.49</v>
      </c>
      <c r="G16" s="93"/>
      <c r="H16" s="93"/>
      <c r="I16" s="25"/>
    </row>
    <row r="17" ht="22.8" customHeight="1" spans="1:9">
      <c r="A17" s="6"/>
      <c r="B17" s="90" t="s">
        <v>122</v>
      </c>
      <c r="C17" s="95"/>
      <c r="D17" s="90" t="s">
        <v>126</v>
      </c>
      <c r="E17" s="92">
        <f t="shared" si="0"/>
        <v>0</v>
      </c>
      <c r="F17" s="93"/>
      <c r="G17" s="93"/>
      <c r="H17" s="93"/>
      <c r="I17" s="25"/>
    </row>
    <row r="18" ht="22.8" customHeight="1" spans="1:9">
      <c r="A18" s="6"/>
      <c r="B18" s="90" t="s">
        <v>122</v>
      </c>
      <c r="C18" s="95"/>
      <c r="D18" s="90" t="s">
        <v>127</v>
      </c>
      <c r="E18" s="92">
        <f t="shared" si="0"/>
        <v>0</v>
      </c>
      <c r="F18" s="93"/>
      <c r="G18" s="93"/>
      <c r="H18" s="93"/>
      <c r="I18" s="25"/>
    </row>
    <row r="19" ht="22.8" customHeight="1" spans="1:9">
      <c r="A19" s="6"/>
      <c r="B19" s="90" t="s">
        <v>122</v>
      </c>
      <c r="C19" s="95"/>
      <c r="D19" s="90" t="s">
        <v>128</v>
      </c>
      <c r="E19" s="92">
        <f t="shared" si="0"/>
        <v>15.35</v>
      </c>
      <c r="F19" s="93">
        <v>15.35</v>
      </c>
      <c r="G19" s="93"/>
      <c r="H19" s="93"/>
      <c r="I19" s="25"/>
    </row>
    <row r="20" ht="22.8" customHeight="1" spans="1:9">
      <c r="A20" s="6"/>
      <c r="B20" s="90" t="s">
        <v>122</v>
      </c>
      <c r="C20" s="95"/>
      <c r="D20" s="90" t="s">
        <v>129</v>
      </c>
      <c r="E20" s="92">
        <f t="shared" si="0"/>
        <v>0</v>
      </c>
      <c r="F20" s="93"/>
      <c r="G20" s="93"/>
      <c r="H20" s="93"/>
      <c r="I20" s="25"/>
    </row>
    <row r="21" ht="22.8" customHeight="1" spans="1:9">
      <c r="A21" s="6"/>
      <c r="B21" s="90" t="s">
        <v>122</v>
      </c>
      <c r="C21" s="95"/>
      <c r="D21" s="90" t="s">
        <v>130</v>
      </c>
      <c r="E21" s="92">
        <f t="shared" si="0"/>
        <v>0</v>
      </c>
      <c r="F21" s="93"/>
      <c r="G21" s="93"/>
      <c r="H21" s="93"/>
      <c r="I21" s="25"/>
    </row>
    <row r="22" ht="22.8" customHeight="1" spans="1:9">
      <c r="A22" s="6"/>
      <c r="B22" s="90" t="s">
        <v>122</v>
      </c>
      <c r="C22" s="95"/>
      <c r="D22" s="90" t="s">
        <v>131</v>
      </c>
      <c r="E22" s="92">
        <f t="shared" si="0"/>
        <v>0</v>
      </c>
      <c r="F22" s="93"/>
      <c r="G22" s="93"/>
      <c r="H22" s="93"/>
      <c r="I22" s="25"/>
    </row>
    <row r="23" ht="22.8" customHeight="1" spans="1:9">
      <c r="A23" s="6"/>
      <c r="B23" s="90" t="s">
        <v>122</v>
      </c>
      <c r="C23" s="95"/>
      <c r="D23" s="90" t="s">
        <v>132</v>
      </c>
      <c r="E23" s="92">
        <f t="shared" si="0"/>
        <v>0</v>
      </c>
      <c r="F23" s="93"/>
      <c r="G23" s="93"/>
      <c r="H23" s="93"/>
      <c r="I23" s="25"/>
    </row>
    <row r="24" ht="22.8" customHeight="1" spans="1:9">
      <c r="A24" s="6"/>
      <c r="B24" s="90" t="s">
        <v>122</v>
      </c>
      <c r="C24" s="95"/>
      <c r="D24" s="90" t="s">
        <v>133</v>
      </c>
      <c r="E24" s="92">
        <f t="shared" si="0"/>
        <v>0</v>
      </c>
      <c r="F24" s="93"/>
      <c r="G24" s="93"/>
      <c r="H24" s="93"/>
      <c r="I24" s="25"/>
    </row>
    <row r="25" ht="22.8" customHeight="1" spans="1:9">
      <c r="A25" s="6"/>
      <c r="B25" s="90" t="s">
        <v>122</v>
      </c>
      <c r="C25" s="95"/>
      <c r="D25" s="90" t="s">
        <v>134</v>
      </c>
      <c r="E25" s="92">
        <f t="shared" si="0"/>
        <v>0</v>
      </c>
      <c r="F25" s="93"/>
      <c r="G25" s="93"/>
      <c r="H25" s="93"/>
      <c r="I25" s="25"/>
    </row>
    <row r="26" ht="22.8" customHeight="1" spans="1:9">
      <c r="A26" s="6"/>
      <c r="B26" s="90" t="s">
        <v>122</v>
      </c>
      <c r="C26" s="95"/>
      <c r="D26" s="90" t="s">
        <v>135</v>
      </c>
      <c r="E26" s="92">
        <f t="shared" si="0"/>
        <v>49.14</v>
      </c>
      <c r="F26" s="93">
        <v>49.14</v>
      </c>
      <c r="G26" s="93"/>
      <c r="H26" s="93"/>
      <c r="I26" s="25"/>
    </row>
    <row r="27" ht="22.8" customHeight="1" spans="1:9">
      <c r="A27" s="6"/>
      <c r="B27" s="90" t="s">
        <v>122</v>
      </c>
      <c r="C27" s="95"/>
      <c r="D27" s="90" t="s">
        <v>136</v>
      </c>
      <c r="E27" s="92">
        <f t="shared" si="0"/>
        <v>0</v>
      </c>
      <c r="F27" s="93"/>
      <c r="G27" s="93"/>
      <c r="H27" s="93"/>
      <c r="I27" s="25"/>
    </row>
    <row r="28" ht="22.8" customHeight="1" spans="1:9">
      <c r="A28" s="6"/>
      <c r="B28" s="90" t="s">
        <v>122</v>
      </c>
      <c r="C28" s="95"/>
      <c r="D28" s="90" t="s">
        <v>137</v>
      </c>
      <c r="E28" s="92">
        <f t="shared" si="0"/>
        <v>0</v>
      </c>
      <c r="F28" s="93"/>
      <c r="G28" s="93"/>
      <c r="H28" s="93"/>
      <c r="I28" s="25"/>
    </row>
    <row r="29" ht="22.8" customHeight="1" spans="1:9">
      <c r="A29" s="6"/>
      <c r="B29" s="90" t="s">
        <v>122</v>
      </c>
      <c r="C29" s="95"/>
      <c r="D29" s="90" t="s">
        <v>138</v>
      </c>
      <c r="E29" s="92">
        <f t="shared" si="0"/>
        <v>0</v>
      </c>
      <c r="F29" s="93"/>
      <c r="G29" s="93"/>
      <c r="H29" s="93"/>
      <c r="I29" s="25"/>
    </row>
    <row r="30" ht="22.8" customHeight="1" spans="1:9">
      <c r="A30" s="6"/>
      <c r="B30" s="90" t="s">
        <v>122</v>
      </c>
      <c r="C30" s="95"/>
      <c r="D30" s="90" t="s">
        <v>139</v>
      </c>
      <c r="E30" s="92">
        <f t="shared" si="0"/>
        <v>0</v>
      </c>
      <c r="F30" s="93"/>
      <c r="G30" s="93"/>
      <c r="H30" s="93"/>
      <c r="I30" s="25"/>
    </row>
    <row r="31" ht="22.8" customHeight="1" spans="1:9">
      <c r="A31" s="6"/>
      <c r="B31" s="90" t="s">
        <v>122</v>
      </c>
      <c r="C31" s="95"/>
      <c r="D31" s="90" t="s">
        <v>140</v>
      </c>
      <c r="E31" s="92">
        <f t="shared" si="0"/>
        <v>0</v>
      </c>
      <c r="F31" s="93"/>
      <c r="G31" s="93"/>
      <c r="H31" s="93"/>
      <c r="I31" s="25"/>
    </row>
    <row r="32" ht="22.8" customHeight="1" spans="1:9">
      <c r="A32" s="6"/>
      <c r="B32" s="90" t="s">
        <v>122</v>
      </c>
      <c r="C32" s="95"/>
      <c r="D32" s="90" t="s">
        <v>141</v>
      </c>
      <c r="E32" s="92">
        <f t="shared" si="0"/>
        <v>0</v>
      </c>
      <c r="F32" s="93"/>
      <c r="G32" s="93"/>
      <c r="H32" s="93"/>
      <c r="I32" s="25"/>
    </row>
    <row r="33" ht="22.8" customHeight="1" spans="1:9">
      <c r="A33" s="6"/>
      <c r="B33" s="90" t="s">
        <v>122</v>
      </c>
      <c r="C33" s="95"/>
      <c r="D33" s="90" t="s">
        <v>142</v>
      </c>
      <c r="E33" s="92">
        <f t="shared" si="0"/>
        <v>0</v>
      </c>
      <c r="F33" s="93"/>
      <c r="G33" s="93"/>
      <c r="H33" s="93"/>
      <c r="I33" s="25"/>
    </row>
    <row r="34" ht="9.75" customHeight="1" spans="1:9">
      <c r="A34" s="96"/>
      <c r="B34" s="96"/>
      <c r="C34" s="96"/>
      <c r="D34" s="44"/>
      <c r="E34" s="96"/>
      <c r="F34" s="96"/>
      <c r="G34" s="96"/>
      <c r="H34" s="96"/>
      <c r="I34" s="62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6"/>
  <sheetViews>
    <sheetView workbookViewId="0">
      <pane ySplit="6" topLeftCell="A7" activePane="bottomLeft" state="frozen"/>
      <selection/>
      <selection pane="bottomLeft" activeCell="AP3" sqref="AP3"/>
    </sheetView>
  </sheetViews>
  <sheetFormatPr defaultColWidth="10" defaultRowHeight="13.5"/>
  <cols>
    <col min="1" max="1" width="1.53333333333333" customWidth="1"/>
    <col min="2" max="2" width="3" customWidth="1"/>
    <col min="3" max="3" width="2.5" customWidth="1"/>
    <col min="4" max="4" width="5.25" customWidth="1"/>
    <col min="5" max="5" width="9.625" customWidth="1"/>
    <col min="6" max="6" width="6.375" customWidth="1"/>
    <col min="7" max="7" width="5.625" customWidth="1"/>
    <col min="8" max="8" width="6.375" customWidth="1"/>
    <col min="9" max="9" width="5.625" customWidth="1"/>
    <col min="10" max="10" width="4.625" customWidth="1"/>
    <col min="11" max="11" width="2.125" customWidth="1"/>
    <col min="12" max="13" width="2" customWidth="1"/>
    <col min="14" max="14" width="1.625" customWidth="1"/>
    <col min="15" max="16" width="2.125" customWidth="1"/>
    <col min="17" max="18" width="1.75" customWidth="1"/>
    <col min="19" max="19" width="2.625" customWidth="1"/>
    <col min="20" max="20" width="2.125" customWidth="1"/>
    <col min="21" max="21" width="2.5" customWidth="1"/>
    <col min="22" max="22" width="2.125" customWidth="1"/>
    <col min="23" max="23" width="2.5" customWidth="1"/>
    <col min="24" max="24" width="1.875" customWidth="1"/>
    <col min="25" max="25" width="2" customWidth="1"/>
    <col min="26" max="26" width="2.125" customWidth="1"/>
    <col min="27" max="27" width="4.5" customWidth="1"/>
    <col min="28" max="28" width="4.875" customWidth="1"/>
    <col min="29" max="29" width="3.75" customWidth="1"/>
    <col min="30" max="30" width="4.75" customWidth="1"/>
    <col min="31" max="31" width="2.25" customWidth="1"/>
    <col min="32" max="32" width="2.875" customWidth="1"/>
    <col min="33" max="33" width="1.875" customWidth="1"/>
    <col min="34" max="34" width="2.25" customWidth="1"/>
    <col min="35" max="35" width="2.375" customWidth="1"/>
    <col min="36" max="36" width="2.25" customWidth="1"/>
    <col min="37" max="38" width="4.375" customWidth="1"/>
    <col min="39" max="39" width="7" customWidth="1"/>
    <col min="40" max="40" width="1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42" t="s">
        <v>143</v>
      </c>
      <c r="AN1" s="79"/>
    </row>
    <row r="2" ht="22.8" customHeight="1" spans="1:40">
      <c r="A2" s="1"/>
      <c r="B2" s="3" t="s">
        <v>144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9"/>
    </row>
    <row r="3" ht="19.55" customHeight="1" spans="1:40">
      <c r="A3" s="4"/>
      <c r="B3" s="5" t="s">
        <v>4</v>
      </c>
      <c r="C3" s="5"/>
      <c r="D3" s="5"/>
      <c r="E3" s="5"/>
      <c r="F3" s="63"/>
      <c r="G3" s="4"/>
      <c r="H3" s="43"/>
      <c r="I3" s="63"/>
      <c r="J3" s="63"/>
      <c r="K3" s="75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43" t="s">
        <v>5</v>
      </c>
      <c r="AM3" s="43"/>
      <c r="AN3" s="80"/>
    </row>
    <row r="4" ht="24.4" customHeight="1" spans="1:40">
      <c r="A4" s="6"/>
      <c r="B4" s="68" t="s">
        <v>8</v>
      </c>
      <c r="C4" s="68"/>
      <c r="D4" s="68"/>
      <c r="E4" s="68"/>
      <c r="F4" s="68" t="s">
        <v>145</v>
      </c>
      <c r="G4" s="68" t="s">
        <v>146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147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148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0"/>
    </row>
    <row r="5" ht="24.4" customHeight="1" spans="1:40">
      <c r="A5" s="6"/>
      <c r="B5" s="68" t="s">
        <v>80</v>
      </c>
      <c r="C5" s="68"/>
      <c r="D5" s="68" t="s">
        <v>69</v>
      </c>
      <c r="E5" s="68" t="s">
        <v>70</v>
      </c>
      <c r="F5" s="68"/>
      <c r="G5" s="68" t="s">
        <v>58</v>
      </c>
      <c r="H5" s="68" t="s">
        <v>149</v>
      </c>
      <c r="I5" s="68"/>
      <c r="J5" s="68"/>
      <c r="K5" s="68" t="s">
        <v>150</v>
      </c>
      <c r="L5" s="68"/>
      <c r="M5" s="68"/>
      <c r="N5" s="68" t="s">
        <v>151</v>
      </c>
      <c r="O5" s="68"/>
      <c r="P5" s="68"/>
      <c r="Q5" s="68" t="s">
        <v>58</v>
      </c>
      <c r="R5" s="68" t="s">
        <v>149</v>
      </c>
      <c r="S5" s="68"/>
      <c r="T5" s="68"/>
      <c r="U5" s="68" t="s">
        <v>150</v>
      </c>
      <c r="V5" s="68"/>
      <c r="W5" s="68"/>
      <c r="X5" s="68" t="s">
        <v>151</v>
      </c>
      <c r="Y5" s="68"/>
      <c r="Z5" s="68"/>
      <c r="AA5" s="68" t="s">
        <v>58</v>
      </c>
      <c r="AB5" s="68" t="s">
        <v>149</v>
      </c>
      <c r="AC5" s="68"/>
      <c r="AD5" s="68"/>
      <c r="AE5" s="68" t="s">
        <v>150</v>
      </c>
      <c r="AF5" s="68"/>
      <c r="AG5" s="68"/>
      <c r="AH5" s="68" t="s">
        <v>151</v>
      </c>
      <c r="AI5" s="68"/>
      <c r="AJ5" s="68"/>
      <c r="AK5" s="81" t="s">
        <v>152</v>
      </c>
      <c r="AL5" s="81"/>
      <c r="AM5" s="81"/>
      <c r="AN5" s="60"/>
    </row>
    <row r="6" ht="59" customHeight="1" spans="1:40">
      <c r="A6" s="44"/>
      <c r="B6" s="68" t="s">
        <v>81</v>
      </c>
      <c r="C6" s="68" t="s">
        <v>82</v>
      </c>
      <c r="D6" s="68"/>
      <c r="E6" s="68"/>
      <c r="F6" s="68"/>
      <c r="G6" s="68"/>
      <c r="H6" s="68" t="s">
        <v>153</v>
      </c>
      <c r="I6" s="68" t="s">
        <v>76</v>
      </c>
      <c r="J6" s="68" t="s">
        <v>77</v>
      </c>
      <c r="K6" s="68" t="s">
        <v>153</v>
      </c>
      <c r="L6" s="68" t="s">
        <v>76</v>
      </c>
      <c r="M6" s="68" t="s">
        <v>77</v>
      </c>
      <c r="N6" s="68" t="s">
        <v>153</v>
      </c>
      <c r="O6" s="68" t="s">
        <v>76</v>
      </c>
      <c r="P6" s="68" t="s">
        <v>77</v>
      </c>
      <c r="Q6" s="68"/>
      <c r="R6" s="68" t="s">
        <v>153</v>
      </c>
      <c r="S6" s="68" t="s">
        <v>76</v>
      </c>
      <c r="T6" s="68" t="s">
        <v>77</v>
      </c>
      <c r="U6" s="68" t="s">
        <v>153</v>
      </c>
      <c r="V6" s="68" t="s">
        <v>76</v>
      </c>
      <c r="W6" s="68" t="s">
        <v>77</v>
      </c>
      <c r="X6" s="68" t="s">
        <v>153</v>
      </c>
      <c r="Y6" s="68" t="s">
        <v>76</v>
      </c>
      <c r="Z6" s="68" t="s">
        <v>77</v>
      </c>
      <c r="AA6" s="68"/>
      <c r="AB6" s="68" t="s">
        <v>153</v>
      </c>
      <c r="AC6" s="68" t="s">
        <v>76</v>
      </c>
      <c r="AD6" s="68" t="s">
        <v>77</v>
      </c>
      <c r="AE6" s="68" t="s">
        <v>153</v>
      </c>
      <c r="AF6" s="68" t="s">
        <v>76</v>
      </c>
      <c r="AG6" s="68" t="s">
        <v>77</v>
      </c>
      <c r="AH6" s="68" t="s">
        <v>153</v>
      </c>
      <c r="AI6" s="68" t="s">
        <v>76</v>
      </c>
      <c r="AJ6" s="68" t="s">
        <v>77</v>
      </c>
      <c r="AK6" s="81" t="s">
        <v>153</v>
      </c>
      <c r="AL6" s="81" t="s">
        <v>76</v>
      </c>
      <c r="AM6" s="81" t="s">
        <v>77</v>
      </c>
      <c r="AN6" s="60"/>
    </row>
    <row r="7" ht="22.8" customHeight="1" spans="2:40">
      <c r="B7" s="69"/>
      <c r="C7" s="69"/>
      <c r="D7" s="69"/>
      <c r="E7" s="69" t="s">
        <v>72</v>
      </c>
      <c r="F7" s="69" t="s">
        <v>58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60"/>
    </row>
    <row r="8" ht="22.8" customHeight="1" spans="2:40">
      <c r="B8" s="69"/>
      <c r="C8" s="69"/>
      <c r="D8" s="69"/>
      <c r="E8" s="69"/>
      <c r="F8" s="69">
        <v>692.04</v>
      </c>
      <c r="G8" s="70">
        <v>676.67</v>
      </c>
      <c r="H8" s="70">
        <v>676.67</v>
      </c>
      <c r="I8" s="70">
        <v>666.57</v>
      </c>
      <c r="J8" s="70">
        <v>10.1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>
        <v>15.37</v>
      </c>
      <c r="AB8" s="70">
        <v>15.37</v>
      </c>
      <c r="AC8" s="70">
        <v>0.02</v>
      </c>
      <c r="AD8" s="70">
        <v>15.35</v>
      </c>
      <c r="AE8" s="70"/>
      <c r="AF8" s="70"/>
      <c r="AG8" s="70"/>
      <c r="AH8" s="70"/>
      <c r="AI8" s="70"/>
      <c r="AJ8" s="70"/>
      <c r="AK8" s="70">
        <v>0.02</v>
      </c>
      <c r="AL8" s="70">
        <v>0.02</v>
      </c>
      <c r="AM8" s="70"/>
      <c r="AN8" s="60"/>
    </row>
    <row r="9" ht="22.8" customHeight="1" spans="1:40">
      <c r="A9" s="6"/>
      <c r="B9" s="71" t="s">
        <v>84</v>
      </c>
      <c r="C9" s="71" t="s">
        <v>85</v>
      </c>
      <c r="D9" s="71" t="s">
        <v>87</v>
      </c>
      <c r="E9" s="72" t="s">
        <v>154</v>
      </c>
      <c r="F9" s="73">
        <f>G9+AA9</f>
        <v>2.11</v>
      </c>
      <c r="G9" s="74">
        <f>H9</f>
        <v>2.11</v>
      </c>
      <c r="H9" s="70">
        <f>I9+J9</f>
        <v>2.11</v>
      </c>
      <c r="I9" s="76">
        <v>2.11</v>
      </c>
      <c r="J9" s="77"/>
      <c r="K9" s="70"/>
      <c r="L9" s="77"/>
      <c r="M9" s="77"/>
      <c r="N9" s="70"/>
      <c r="O9" s="77"/>
      <c r="P9" s="77"/>
      <c r="Q9" s="70"/>
      <c r="R9" s="70"/>
      <c r="S9" s="77"/>
      <c r="T9" s="77"/>
      <c r="U9" s="70"/>
      <c r="V9" s="77"/>
      <c r="W9" s="77"/>
      <c r="X9" s="70"/>
      <c r="Y9" s="77"/>
      <c r="Z9" s="77"/>
      <c r="AA9" s="70"/>
      <c r="AB9" s="70"/>
      <c r="AC9" s="77"/>
      <c r="AD9" s="77"/>
      <c r="AE9" s="70"/>
      <c r="AF9" s="77"/>
      <c r="AG9" s="77"/>
      <c r="AH9" s="70"/>
      <c r="AI9" s="77"/>
      <c r="AJ9" s="77"/>
      <c r="AK9" s="70"/>
      <c r="AL9" s="77"/>
      <c r="AM9" s="77"/>
      <c r="AN9" s="60"/>
    </row>
    <row r="10" ht="22.8" customHeight="1" spans="2:40">
      <c r="B10" s="71" t="s">
        <v>89</v>
      </c>
      <c r="C10" s="71" t="s">
        <v>90</v>
      </c>
      <c r="D10" s="71" t="s">
        <v>87</v>
      </c>
      <c r="E10" s="72" t="s">
        <v>155</v>
      </c>
      <c r="F10" s="73">
        <f t="shared" ref="F10:F15" si="0">G10+AA10</f>
        <v>97.09</v>
      </c>
      <c r="G10" s="74">
        <f t="shared" ref="G10:G15" si="1">H10</f>
        <v>97.07</v>
      </c>
      <c r="H10" s="70">
        <f>I10+J10</f>
        <v>97.07</v>
      </c>
      <c r="I10" s="76">
        <v>97.07</v>
      </c>
      <c r="J10" s="77"/>
      <c r="K10" s="70"/>
      <c r="L10" s="77"/>
      <c r="M10" s="77"/>
      <c r="N10" s="70"/>
      <c r="O10" s="77"/>
      <c r="P10" s="77"/>
      <c r="Q10" s="70"/>
      <c r="R10" s="70"/>
      <c r="S10" s="77"/>
      <c r="T10" s="77"/>
      <c r="U10" s="70"/>
      <c r="V10" s="77"/>
      <c r="W10" s="77"/>
      <c r="X10" s="70"/>
      <c r="Y10" s="77"/>
      <c r="Z10" s="77"/>
      <c r="AA10" s="70">
        <f>AB10</f>
        <v>0.02</v>
      </c>
      <c r="AB10" s="70">
        <v>0.02</v>
      </c>
      <c r="AC10" s="77">
        <v>0.02</v>
      </c>
      <c r="AD10" s="77"/>
      <c r="AE10" s="70"/>
      <c r="AF10" s="77"/>
      <c r="AG10" s="77"/>
      <c r="AH10" s="70"/>
      <c r="AI10" s="77"/>
      <c r="AJ10" s="77"/>
      <c r="AK10" s="70"/>
      <c r="AL10" s="77"/>
      <c r="AM10" s="77"/>
      <c r="AN10" s="60"/>
    </row>
    <row r="11" ht="22.8" customHeight="1" spans="2:40">
      <c r="B11" s="71" t="s">
        <v>84</v>
      </c>
      <c r="C11" s="71" t="s">
        <v>92</v>
      </c>
      <c r="D11" s="71" t="s">
        <v>87</v>
      </c>
      <c r="E11" s="72" t="s">
        <v>156</v>
      </c>
      <c r="F11" s="73">
        <f t="shared" si="0"/>
        <v>65.52</v>
      </c>
      <c r="G11" s="74">
        <f t="shared" si="1"/>
        <v>65.52</v>
      </c>
      <c r="H11" s="70">
        <f t="shared" ref="H10:H15" si="2">I11+J11</f>
        <v>65.52</v>
      </c>
      <c r="I11" s="76">
        <v>65.52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>
        <f>AB11</f>
        <v>0</v>
      </c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60"/>
    </row>
    <row r="12" ht="22.8" customHeight="1" spans="1:40">
      <c r="A12" s="6"/>
      <c r="B12" s="71" t="s">
        <v>89</v>
      </c>
      <c r="C12" s="71" t="s">
        <v>90</v>
      </c>
      <c r="D12" s="71" t="s">
        <v>87</v>
      </c>
      <c r="E12" s="72" t="s">
        <v>157</v>
      </c>
      <c r="F12" s="73">
        <f t="shared" si="0"/>
        <v>427.34</v>
      </c>
      <c r="G12" s="74">
        <f t="shared" si="1"/>
        <v>427.34</v>
      </c>
      <c r="H12" s="70">
        <f t="shared" si="2"/>
        <v>427.34</v>
      </c>
      <c r="I12" s="76">
        <v>417.24</v>
      </c>
      <c r="J12" s="78">
        <v>10.1</v>
      </c>
      <c r="K12" s="70"/>
      <c r="L12" s="78"/>
      <c r="M12" s="78"/>
      <c r="N12" s="70"/>
      <c r="O12" s="78"/>
      <c r="P12" s="78"/>
      <c r="Q12" s="70"/>
      <c r="R12" s="70"/>
      <c r="S12" s="78"/>
      <c r="T12" s="78"/>
      <c r="U12" s="70"/>
      <c r="V12" s="78"/>
      <c r="W12" s="78"/>
      <c r="X12" s="70"/>
      <c r="Y12" s="78"/>
      <c r="Z12" s="78"/>
      <c r="AA12" s="70">
        <f>AB12</f>
        <v>0</v>
      </c>
      <c r="AB12" s="70"/>
      <c r="AC12" s="78"/>
      <c r="AD12" s="78"/>
      <c r="AE12" s="70"/>
      <c r="AF12" s="78"/>
      <c r="AG12" s="78"/>
      <c r="AH12" s="70"/>
      <c r="AI12" s="78"/>
      <c r="AJ12" s="78"/>
      <c r="AK12" s="70"/>
      <c r="AL12" s="78"/>
      <c r="AM12" s="78"/>
      <c r="AN12" s="60"/>
    </row>
    <row r="13" ht="22.8" customHeight="1" spans="2:40">
      <c r="B13" s="71" t="s">
        <v>96</v>
      </c>
      <c r="C13" s="71" t="s">
        <v>92</v>
      </c>
      <c r="D13" s="71" t="s">
        <v>87</v>
      </c>
      <c r="E13" s="72" t="s">
        <v>98</v>
      </c>
      <c r="F13" s="73">
        <f t="shared" si="0"/>
        <v>15.35</v>
      </c>
      <c r="G13" s="74">
        <f t="shared" si="1"/>
        <v>0</v>
      </c>
      <c r="H13" s="70"/>
      <c r="I13" s="76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>
        <f>AB13</f>
        <v>15.35</v>
      </c>
      <c r="AB13" s="70">
        <v>15.35</v>
      </c>
      <c r="AC13" s="70"/>
      <c r="AD13" s="70">
        <v>15.35</v>
      </c>
      <c r="AE13" s="70"/>
      <c r="AF13" s="70"/>
      <c r="AG13" s="70"/>
      <c r="AH13" s="70"/>
      <c r="AI13" s="70"/>
      <c r="AJ13" s="70"/>
      <c r="AK13" s="70">
        <v>15.35</v>
      </c>
      <c r="AL13" s="70"/>
      <c r="AM13" s="70">
        <v>15.35</v>
      </c>
      <c r="AN13" s="60"/>
    </row>
    <row r="14" ht="22.8" customHeight="1" spans="1:40">
      <c r="A14" s="6"/>
      <c r="B14" s="71" t="s">
        <v>99</v>
      </c>
      <c r="C14" s="71" t="s">
        <v>94</v>
      </c>
      <c r="D14" s="71" t="s">
        <v>87</v>
      </c>
      <c r="E14" s="72" t="s">
        <v>158</v>
      </c>
      <c r="F14" s="73">
        <f t="shared" si="0"/>
        <v>49.14</v>
      </c>
      <c r="G14" s="74">
        <f t="shared" si="1"/>
        <v>49.14</v>
      </c>
      <c r="H14" s="70">
        <f t="shared" si="2"/>
        <v>49.14</v>
      </c>
      <c r="I14" s="76">
        <v>49.14</v>
      </c>
      <c r="J14" s="77"/>
      <c r="K14" s="70"/>
      <c r="L14" s="77"/>
      <c r="M14" s="77"/>
      <c r="N14" s="70"/>
      <c r="O14" s="77"/>
      <c r="P14" s="77"/>
      <c r="Q14" s="70"/>
      <c r="R14" s="70"/>
      <c r="S14" s="77"/>
      <c r="T14" s="77"/>
      <c r="U14" s="70"/>
      <c r="V14" s="77"/>
      <c r="W14" s="77"/>
      <c r="X14" s="70"/>
      <c r="Y14" s="77"/>
      <c r="Z14" s="77"/>
      <c r="AA14" s="70"/>
      <c r="AB14" s="70"/>
      <c r="AC14" s="77"/>
      <c r="AD14" s="77"/>
      <c r="AE14" s="70"/>
      <c r="AF14" s="77"/>
      <c r="AG14" s="77"/>
      <c r="AH14" s="70"/>
      <c r="AI14" s="77"/>
      <c r="AJ14" s="77"/>
      <c r="AK14" s="70"/>
      <c r="AL14" s="77"/>
      <c r="AM14" s="77"/>
      <c r="AN14" s="60"/>
    </row>
    <row r="15" ht="22.8" customHeight="1" spans="1:40">
      <c r="A15" s="6"/>
      <c r="B15" s="71" t="s">
        <v>101</v>
      </c>
      <c r="C15" s="71" t="s">
        <v>102</v>
      </c>
      <c r="D15" s="71" t="s">
        <v>87</v>
      </c>
      <c r="E15" s="72" t="s">
        <v>159</v>
      </c>
      <c r="F15" s="73">
        <f t="shared" si="0"/>
        <v>35.49</v>
      </c>
      <c r="G15" s="74">
        <f t="shared" si="1"/>
        <v>35.49</v>
      </c>
      <c r="H15" s="70">
        <f t="shared" si="2"/>
        <v>35.49</v>
      </c>
      <c r="I15" s="76">
        <v>35.49</v>
      </c>
      <c r="J15" s="77"/>
      <c r="K15" s="70"/>
      <c r="L15" s="77"/>
      <c r="M15" s="77"/>
      <c r="N15" s="70"/>
      <c r="O15" s="77"/>
      <c r="P15" s="77"/>
      <c r="Q15" s="70"/>
      <c r="R15" s="70"/>
      <c r="S15" s="77"/>
      <c r="T15" s="77"/>
      <c r="U15" s="70"/>
      <c r="V15" s="77"/>
      <c r="W15" s="77"/>
      <c r="X15" s="70"/>
      <c r="Y15" s="77"/>
      <c r="Z15" s="77"/>
      <c r="AA15" s="70"/>
      <c r="AB15" s="70"/>
      <c r="AC15" s="77"/>
      <c r="AD15" s="77"/>
      <c r="AE15" s="70"/>
      <c r="AF15" s="77"/>
      <c r="AG15" s="77"/>
      <c r="AH15" s="70"/>
      <c r="AI15" s="77"/>
      <c r="AJ15" s="77"/>
      <c r="AK15" s="70"/>
      <c r="AL15" s="77"/>
      <c r="AM15" s="77"/>
      <c r="AN15" s="60"/>
    </row>
    <row r="16" ht="9.75" customHeight="1" spans="1:40">
      <c r="A16" s="19"/>
      <c r="B16" s="19"/>
      <c r="C16" s="19"/>
      <c r="D16" s="5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57"/>
      <c r="AL16" s="19"/>
      <c r="AM16" s="19"/>
      <c r="AN16" s="62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160</v>
      </c>
      <c r="H1" s="21"/>
      <c r="I1" s="21"/>
      <c r="J1" s="24"/>
    </row>
    <row r="2" ht="22.8" customHeight="1" spans="1:10">
      <c r="A2" s="1"/>
      <c r="B2" s="3" t="s">
        <v>161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63"/>
      <c r="I3" s="43" t="s">
        <v>5</v>
      </c>
      <c r="J3" s="24"/>
    </row>
    <row r="4" ht="24.4" customHeight="1" spans="1:10">
      <c r="A4" s="44"/>
      <c r="B4" s="33" t="s">
        <v>8</v>
      </c>
      <c r="C4" s="33"/>
      <c r="D4" s="33"/>
      <c r="E4" s="33"/>
      <c r="F4" s="33"/>
      <c r="G4" s="33" t="s">
        <v>58</v>
      </c>
      <c r="H4" s="34" t="s">
        <v>146</v>
      </c>
      <c r="I4" s="34" t="s">
        <v>148</v>
      </c>
      <c r="J4" s="60"/>
    </row>
    <row r="5" ht="24.4" customHeight="1" spans="1:10">
      <c r="A5" s="44"/>
      <c r="B5" s="33" t="s">
        <v>80</v>
      </c>
      <c r="C5" s="33"/>
      <c r="D5" s="33"/>
      <c r="E5" s="33" t="s">
        <v>69</v>
      </c>
      <c r="F5" s="33" t="s">
        <v>70</v>
      </c>
      <c r="G5" s="33"/>
      <c r="H5" s="34"/>
      <c r="I5" s="34"/>
      <c r="J5" s="60"/>
    </row>
    <row r="6" ht="24.4" customHeight="1" spans="1:10">
      <c r="A6" s="8"/>
      <c r="B6" s="33" t="s">
        <v>81</v>
      </c>
      <c r="C6" s="33" t="s">
        <v>82</v>
      </c>
      <c r="D6" s="33" t="s">
        <v>83</v>
      </c>
      <c r="E6" s="33"/>
      <c r="F6" s="33"/>
      <c r="G6" s="33"/>
      <c r="H6" s="34"/>
      <c r="I6" s="34"/>
      <c r="J6" s="25"/>
    </row>
    <row r="7" ht="22.8" customHeight="1" spans="1:10">
      <c r="A7" s="9"/>
      <c r="B7" s="35"/>
      <c r="C7" s="35"/>
      <c r="D7" s="35"/>
      <c r="E7" s="35"/>
      <c r="F7" s="35" t="s">
        <v>71</v>
      </c>
      <c r="G7" s="36">
        <v>692.04</v>
      </c>
      <c r="H7" s="36">
        <v>676.67</v>
      </c>
      <c r="I7" s="36">
        <v>15.37</v>
      </c>
      <c r="J7" s="26"/>
    </row>
    <row r="8" ht="22.8" customHeight="1" spans="1:10">
      <c r="A8" s="8"/>
      <c r="B8" s="37"/>
      <c r="C8" s="37"/>
      <c r="D8" s="37"/>
      <c r="E8" s="37"/>
      <c r="F8" s="37" t="s">
        <v>22</v>
      </c>
      <c r="G8" s="38"/>
      <c r="H8" s="38"/>
      <c r="I8" s="38"/>
      <c r="J8" s="24"/>
    </row>
    <row r="9" ht="22.8" customHeight="1" spans="1:10">
      <c r="A9" s="8"/>
      <c r="B9" s="37"/>
      <c r="C9" s="37"/>
      <c r="D9" s="37"/>
      <c r="E9" s="37"/>
      <c r="F9" s="37" t="s">
        <v>72</v>
      </c>
      <c r="G9" s="38"/>
      <c r="H9" s="38"/>
      <c r="I9" s="38"/>
      <c r="J9" s="24"/>
    </row>
    <row r="10" ht="22.8" customHeight="1" spans="1:10">
      <c r="A10" s="8"/>
      <c r="B10" s="47" t="s">
        <v>84</v>
      </c>
      <c r="C10" s="47" t="s">
        <v>85</v>
      </c>
      <c r="D10" s="47" t="s">
        <v>86</v>
      </c>
      <c r="E10" s="48" t="s">
        <v>87</v>
      </c>
      <c r="F10" s="49" t="s">
        <v>88</v>
      </c>
      <c r="G10" s="38">
        <v>2.11</v>
      </c>
      <c r="H10" s="64">
        <v>2.11</v>
      </c>
      <c r="I10" s="66"/>
      <c r="J10" s="25"/>
    </row>
    <row r="11" ht="22.8" customHeight="1" spans="1:10">
      <c r="A11" s="8"/>
      <c r="B11" s="47" t="s">
        <v>89</v>
      </c>
      <c r="C11" s="47" t="s">
        <v>90</v>
      </c>
      <c r="D11" s="47" t="s">
        <v>86</v>
      </c>
      <c r="E11" s="48" t="s">
        <v>87</v>
      </c>
      <c r="F11" s="49" t="s">
        <v>91</v>
      </c>
      <c r="G11" s="38">
        <v>97.09</v>
      </c>
      <c r="H11" s="64">
        <v>97.07</v>
      </c>
      <c r="I11" s="66">
        <v>0.02</v>
      </c>
      <c r="J11" s="25"/>
    </row>
    <row r="12" ht="22.8" customHeight="1" spans="1:10">
      <c r="A12" s="8"/>
      <c r="B12" s="47" t="s">
        <v>84</v>
      </c>
      <c r="C12" s="47" t="s">
        <v>92</v>
      </c>
      <c r="D12" s="47" t="s">
        <v>92</v>
      </c>
      <c r="E12" s="48" t="s">
        <v>87</v>
      </c>
      <c r="F12" s="49" t="s">
        <v>93</v>
      </c>
      <c r="G12" s="38">
        <v>65.52</v>
      </c>
      <c r="H12" s="64">
        <v>65.52</v>
      </c>
      <c r="I12" s="66"/>
      <c r="J12" s="25"/>
    </row>
    <row r="13" ht="22.8" customHeight="1" spans="1:10">
      <c r="A13" s="8"/>
      <c r="B13" s="47" t="s">
        <v>89</v>
      </c>
      <c r="C13" s="47" t="s">
        <v>90</v>
      </c>
      <c r="D13" s="47" t="s">
        <v>94</v>
      </c>
      <c r="E13" s="48" t="s">
        <v>87</v>
      </c>
      <c r="F13" s="49" t="s">
        <v>95</v>
      </c>
      <c r="G13" s="38">
        <v>427.34</v>
      </c>
      <c r="H13" s="64">
        <v>427.34</v>
      </c>
      <c r="I13" s="66"/>
      <c r="J13" s="25"/>
    </row>
    <row r="14" ht="22.8" customHeight="1" spans="1:10">
      <c r="A14" s="8"/>
      <c r="B14" s="47" t="s">
        <v>96</v>
      </c>
      <c r="C14" s="47" t="s">
        <v>92</v>
      </c>
      <c r="D14" s="47" t="s">
        <v>97</v>
      </c>
      <c r="E14" s="48" t="s">
        <v>87</v>
      </c>
      <c r="F14" s="49" t="s">
        <v>98</v>
      </c>
      <c r="G14" s="38">
        <v>15.35</v>
      </c>
      <c r="H14" s="64"/>
      <c r="I14" s="66">
        <v>15.35</v>
      </c>
      <c r="J14" s="25"/>
    </row>
    <row r="15" ht="22.8" customHeight="1" spans="1:10">
      <c r="A15" s="8"/>
      <c r="B15" s="47" t="s">
        <v>99</v>
      </c>
      <c r="C15" s="47" t="s">
        <v>94</v>
      </c>
      <c r="D15" s="47" t="s">
        <v>86</v>
      </c>
      <c r="E15" s="48" t="s">
        <v>87</v>
      </c>
      <c r="F15" s="49" t="s">
        <v>100</v>
      </c>
      <c r="G15" s="38">
        <v>49.14</v>
      </c>
      <c r="H15" s="64">
        <v>49.14</v>
      </c>
      <c r="I15" s="66"/>
      <c r="J15" s="25"/>
    </row>
    <row r="16" ht="22.8" customHeight="1" spans="1:10">
      <c r="A16" s="8"/>
      <c r="B16" s="47" t="s">
        <v>101</v>
      </c>
      <c r="C16" s="47" t="s">
        <v>102</v>
      </c>
      <c r="D16" s="47" t="s">
        <v>86</v>
      </c>
      <c r="E16" s="48" t="s">
        <v>87</v>
      </c>
      <c r="F16" s="49" t="s">
        <v>103</v>
      </c>
      <c r="G16" s="38">
        <v>35.49</v>
      </c>
      <c r="H16" s="64">
        <v>35.49</v>
      </c>
      <c r="I16" s="66"/>
      <c r="J16" s="25"/>
    </row>
    <row r="17" ht="22.8" customHeight="1" spans="1:10">
      <c r="A17" s="8"/>
      <c r="B17" s="40"/>
      <c r="C17" s="40"/>
      <c r="D17" s="40"/>
      <c r="E17" s="40"/>
      <c r="F17" s="40"/>
      <c r="G17" s="65"/>
      <c r="H17" s="41"/>
      <c r="I17" s="41"/>
      <c r="J17" s="25"/>
    </row>
    <row r="18" ht="22.8" customHeight="1" spans="1:10">
      <c r="A18" s="8"/>
      <c r="B18" s="13"/>
      <c r="C18" s="13"/>
      <c r="D18" s="13"/>
      <c r="E18" s="13"/>
      <c r="F18" s="13"/>
      <c r="G18" s="16"/>
      <c r="H18" s="18"/>
      <c r="I18" s="18"/>
      <c r="J18" s="25"/>
    </row>
    <row r="19" ht="22.8" customHeight="1" spans="1:10">
      <c r="A19" s="8"/>
      <c r="B19" s="13"/>
      <c r="C19" s="13"/>
      <c r="D19" s="13"/>
      <c r="E19" s="13"/>
      <c r="F19" s="13"/>
      <c r="G19" s="16"/>
      <c r="H19" s="18"/>
      <c r="I19" s="18"/>
      <c r="J19" s="25"/>
    </row>
    <row r="20" ht="9.75" customHeight="1" spans="1:10">
      <c r="A20" s="19"/>
      <c r="B20" s="20"/>
      <c r="C20" s="20"/>
      <c r="D20" s="20"/>
      <c r="E20" s="20"/>
      <c r="F20" s="19"/>
      <c r="G20" s="19"/>
      <c r="H20" s="19"/>
      <c r="I20" s="19"/>
      <c r="J20" s="67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7" activePane="bottomLeft" state="frozen"/>
      <selection/>
      <selection pane="bottomLeft" activeCell="M9" sqref="M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42" t="s">
        <v>162</v>
      </c>
      <c r="I1" s="60"/>
    </row>
    <row r="2" ht="22.8" customHeight="1" spans="1:9">
      <c r="A2" s="1"/>
      <c r="B2" s="3" t="s">
        <v>163</v>
      </c>
      <c r="C2" s="3"/>
      <c r="D2" s="3"/>
      <c r="E2" s="3"/>
      <c r="F2" s="3"/>
      <c r="G2" s="3"/>
      <c r="H2" s="3"/>
      <c r="I2" s="60"/>
    </row>
    <row r="3" ht="19.55" customHeight="1" spans="1:9">
      <c r="A3" s="4"/>
      <c r="B3" s="5" t="s">
        <v>4</v>
      </c>
      <c r="C3" s="5"/>
      <c r="D3" s="5"/>
      <c r="E3" s="5"/>
      <c r="G3" s="4"/>
      <c r="H3" s="43" t="s">
        <v>5</v>
      </c>
      <c r="I3" s="60"/>
    </row>
    <row r="4" ht="24.4" customHeight="1" spans="1:9">
      <c r="A4" s="6"/>
      <c r="B4" s="33" t="s">
        <v>8</v>
      </c>
      <c r="C4" s="33"/>
      <c r="D4" s="33"/>
      <c r="E4" s="33"/>
      <c r="F4" s="33" t="s">
        <v>76</v>
      </c>
      <c r="G4" s="33"/>
      <c r="H4" s="33"/>
      <c r="I4" s="60"/>
    </row>
    <row r="5" ht="24.4" customHeight="1" spans="1:9">
      <c r="A5" s="6"/>
      <c r="B5" s="33" t="s">
        <v>80</v>
      </c>
      <c r="C5" s="33"/>
      <c r="D5" s="33" t="s">
        <v>69</v>
      </c>
      <c r="E5" s="33" t="s">
        <v>70</v>
      </c>
      <c r="F5" s="33" t="s">
        <v>58</v>
      </c>
      <c r="G5" s="33" t="s">
        <v>164</v>
      </c>
      <c r="H5" s="33" t="s">
        <v>165</v>
      </c>
      <c r="I5" s="60"/>
    </row>
    <row r="6" ht="24.4" customHeight="1" spans="1:9">
      <c r="A6" s="44"/>
      <c r="B6" s="33" t="s">
        <v>81</v>
      </c>
      <c r="C6" s="33" t="s">
        <v>82</v>
      </c>
      <c r="D6" s="33"/>
      <c r="E6" s="33"/>
      <c r="F6" s="33"/>
      <c r="G6" s="33"/>
      <c r="H6" s="33"/>
      <c r="I6" s="60"/>
    </row>
    <row r="7" ht="22.8" customHeight="1" spans="1:9">
      <c r="A7" s="6"/>
      <c r="B7" s="35"/>
      <c r="C7" s="35"/>
      <c r="D7" s="35"/>
      <c r="E7" s="35" t="s">
        <v>71</v>
      </c>
      <c r="F7" s="36">
        <v>681.94</v>
      </c>
      <c r="G7" s="36">
        <v>569.5</v>
      </c>
      <c r="H7" s="36">
        <v>112.44</v>
      </c>
      <c r="I7" s="60"/>
    </row>
    <row r="8" ht="22.8" customHeight="1" spans="1:9">
      <c r="A8" s="6"/>
      <c r="B8" s="37"/>
      <c r="C8" s="37"/>
      <c r="D8" s="37"/>
      <c r="E8" s="37" t="s">
        <v>72</v>
      </c>
      <c r="F8" s="45"/>
      <c r="G8" s="46"/>
      <c r="H8" s="46"/>
      <c r="I8" s="61"/>
    </row>
    <row r="9" ht="22.8" customHeight="1" spans="1:9">
      <c r="A9" s="6"/>
      <c r="B9" s="47" t="s">
        <v>84</v>
      </c>
      <c r="C9" s="47" t="s">
        <v>85</v>
      </c>
      <c r="D9" s="48" t="s">
        <v>87</v>
      </c>
      <c r="E9" s="49" t="s">
        <v>88</v>
      </c>
      <c r="F9" s="46">
        <v>2.11</v>
      </c>
      <c r="G9" s="46">
        <v>2.11</v>
      </c>
      <c r="H9" s="45"/>
      <c r="I9" s="60"/>
    </row>
    <row r="10" ht="22.8" customHeight="1" spans="1:9">
      <c r="A10" s="6"/>
      <c r="B10" s="47" t="s">
        <v>89</v>
      </c>
      <c r="C10" s="47" t="s">
        <v>90</v>
      </c>
      <c r="D10" s="48" t="s">
        <v>87</v>
      </c>
      <c r="E10" s="49" t="s">
        <v>91</v>
      </c>
      <c r="F10" s="46">
        <v>97.09</v>
      </c>
      <c r="G10" s="46"/>
      <c r="H10" s="46">
        <v>97.09</v>
      </c>
      <c r="I10" s="60"/>
    </row>
    <row r="11" ht="22.8" customHeight="1" spans="1:9">
      <c r="A11" s="6"/>
      <c r="B11" s="47" t="s">
        <v>84</v>
      </c>
      <c r="C11" s="47" t="s">
        <v>92</v>
      </c>
      <c r="D11" s="48" t="s">
        <v>87</v>
      </c>
      <c r="E11" s="49" t="s">
        <v>93</v>
      </c>
      <c r="F11" s="46">
        <v>65.52</v>
      </c>
      <c r="G11" s="46">
        <v>65.52</v>
      </c>
      <c r="H11" s="50"/>
      <c r="I11" s="60"/>
    </row>
    <row r="12" ht="22.8" customHeight="1" spans="2:9">
      <c r="B12" s="47" t="s">
        <v>89</v>
      </c>
      <c r="C12" s="47" t="s">
        <v>90</v>
      </c>
      <c r="D12" s="48" t="s">
        <v>87</v>
      </c>
      <c r="E12" s="49" t="s">
        <v>95</v>
      </c>
      <c r="F12" s="46">
        <v>417.24</v>
      </c>
      <c r="G12" s="46">
        <v>417.24</v>
      </c>
      <c r="H12" s="50"/>
      <c r="I12" s="60"/>
    </row>
    <row r="13" ht="22.8" customHeight="1" spans="2:9">
      <c r="B13" s="47" t="s">
        <v>96</v>
      </c>
      <c r="C13" s="47" t="s">
        <v>92</v>
      </c>
      <c r="D13" s="48" t="s">
        <v>87</v>
      </c>
      <c r="E13" s="49" t="s">
        <v>98</v>
      </c>
      <c r="F13" s="46">
        <v>15.35</v>
      </c>
      <c r="G13" s="45"/>
      <c r="H13" s="46">
        <v>15.35</v>
      </c>
      <c r="I13" s="60"/>
    </row>
    <row r="14" ht="22.8" customHeight="1" spans="1:9">
      <c r="A14" s="6"/>
      <c r="B14" s="47" t="s">
        <v>99</v>
      </c>
      <c r="C14" s="47" t="s">
        <v>94</v>
      </c>
      <c r="D14" s="48" t="s">
        <v>87</v>
      </c>
      <c r="E14" s="49" t="s">
        <v>100</v>
      </c>
      <c r="F14" s="46">
        <v>49.14</v>
      </c>
      <c r="G14" s="46">
        <v>49.14</v>
      </c>
      <c r="H14" s="50"/>
      <c r="I14" s="60"/>
    </row>
    <row r="15" ht="22.8" customHeight="1" spans="2:9">
      <c r="B15" s="47" t="s">
        <v>101</v>
      </c>
      <c r="C15" s="47" t="s">
        <v>102</v>
      </c>
      <c r="D15" s="48" t="s">
        <v>87</v>
      </c>
      <c r="E15" s="49" t="s">
        <v>103</v>
      </c>
      <c r="F15" s="46">
        <v>35.49</v>
      </c>
      <c r="G15" s="46">
        <v>35.49</v>
      </c>
      <c r="H15" s="46"/>
      <c r="I15" s="60"/>
    </row>
    <row r="16" ht="22.8" customHeight="1" spans="2:9">
      <c r="B16" s="51"/>
      <c r="C16" s="51"/>
      <c r="D16" s="52"/>
      <c r="E16" s="52"/>
      <c r="F16" s="53"/>
      <c r="G16" s="54"/>
      <c r="H16" s="54"/>
      <c r="I16" s="60"/>
    </row>
    <row r="17" ht="22.8" customHeight="1" spans="2:9">
      <c r="B17" s="55"/>
      <c r="C17" s="55"/>
      <c r="D17" s="56"/>
      <c r="E17" s="56"/>
      <c r="F17" s="57"/>
      <c r="G17" s="58"/>
      <c r="H17" s="58"/>
      <c r="I17" s="60"/>
    </row>
    <row r="18" ht="22.8" customHeight="1" spans="2:9">
      <c r="B18" s="55"/>
      <c r="C18" s="55"/>
      <c r="D18" s="56"/>
      <c r="E18" s="56"/>
      <c r="F18" s="57"/>
      <c r="G18" s="57"/>
      <c r="H18" s="57"/>
      <c r="I18" s="60"/>
    </row>
    <row r="19" ht="22.8" customHeight="1" spans="1:9">
      <c r="A19" s="6"/>
      <c r="B19" s="55"/>
      <c r="C19" s="55"/>
      <c r="D19" s="56"/>
      <c r="E19" s="56"/>
      <c r="F19" s="57"/>
      <c r="G19" s="58"/>
      <c r="H19" s="58"/>
      <c r="I19" s="60"/>
    </row>
    <row r="20" ht="22.8" customHeight="1" spans="1:9">
      <c r="A20" s="6"/>
      <c r="B20" s="55"/>
      <c r="C20" s="55"/>
      <c r="D20" s="56"/>
      <c r="E20" s="56"/>
      <c r="F20" s="57"/>
      <c r="G20" s="58"/>
      <c r="H20" s="58"/>
      <c r="I20" s="60"/>
    </row>
    <row r="21" ht="22.8" customHeight="1" spans="2:9">
      <c r="B21" s="55"/>
      <c r="C21" s="55"/>
      <c r="D21" s="56"/>
      <c r="E21" s="56"/>
      <c r="F21" s="57"/>
      <c r="G21" s="58"/>
      <c r="H21" s="58"/>
      <c r="I21" s="60"/>
    </row>
    <row r="22" ht="22.8" customHeight="1" spans="2:9">
      <c r="B22" s="55"/>
      <c r="C22" s="55"/>
      <c r="D22" s="56"/>
      <c r="E22" s="56"/>
      <c r="F22" s="57"/>
      <c r="G22" s="57"/>
      <c r="H22" s="57"/>
      <c r="I22" s="60"/>
    </row>
    <row r="23" ht="22.8" customHeight="1" spans="1:9">
      <c r="A23" s="6"/>
      <c r="B23" s="55"/>
      <c r="C23" s="55"/>
      <c r="D23" s="56"/>
      <c r="E23" s="56"/>
      <c r="F23" s="57"/>
      <c r="G23" s="58"/>
      <c r="H23" s="58"/>
      <c r="I23" s="60"/>
    </row>
    <row r="24" ht="22.8" customHeight="1" spans="2:9">
      <c r="B24" s="55"/>
      <c r="C24" s="55"/>
      <c r="D24" s="56"/>
      <c r="E24" s="56"/>
      <c r="F24" s="57"/>
      <c r="G24" s="58"/>
      <c r="H24" s="58"/>
      <c r="I24" s="60"/>
    </row>
    <row r="25" ht="22.8" customHeight="1" spans="2:9">
      <c r="B25" s="55"/>
      <c r="C25" s="55"/>
      <c r="D25" s="56"/>
      <c r="E25" s="56"/>
      <c r="F25" s="57"/>
      <c r="G25" s="58"/>
      <c r="H25" s="58"/>
      <c r="I25" s="60"/>
    </row>
    <row r="26" ht="22.8" customHeight="1" spans="2:9">
      <c r="B26" s="55"/>
      <c r="C26" s="55"/>
      <c r="D26" s="56"/>
      <c r="E26" s="56"/>
      <c r="F26" s="57"/>
      <c r="G26" s="58"/>
      <c r="H26" s="58"/>
      <c r="I26" s="60"/>
    </row>
    <row r="27" ht="22.8" customHeight="1" spans="2:9">
      <c r="B27" s="55"/>
      <c r="C27" s="55"/>
      <c r="D27" s="56"/>
      <c r="E27" s="56"/>
      <c r="F27" s="57"/>
      <c r="G27" s="58"/>
      <c r="H27" s="58"/>
      <c r="I27" s="60"/>
    </row>
    <row r="28" ht="22.8" customHeight="1" spans="2:9">
      <c r="B28" s="55"/>
      <c r="C28" s="55"/>
      <c r="D28" s="56"/>
      <c r="E28" s="56"/>
      <c r="F28" s="57"/>
      <c r="G28" s="58"/>
      <c r="H28" s="58"/>
      <c r="I28" s="60"/>
    </row>
    <row r="29" ht="22.8" customHeight="1" spans="2:9">
      <c r="B29" s="55"/>
      <c r="C29" s="55"/>
      <c r="D29" s="56"/>
      <c r="E29" s="56"/>
      <c r="F29" s="57"/>
      <c r="G29" s="58"/>
      <c r="H29" s="58"/>
      <c r="I29" s="60"/>
    </row>
    <row r="30" ht="22.8" customHeight="1" spans="2:9">
      <c r="B30" s="55"/>
      <c r="C30" s="55"/>
      <c r="D30" s="56"/>
      <c r="E30" s="56"/>
      <c r="F30" s="57"/>
      <c r="G30" s="58"/>
      <c r="H30" s="58"/>
      <c r="I30" s="60"/>
    </row>
    <row r="31" ht="22.8" customHeight="1" spans="2:9">
      <c r="B31" s="55"/>
      <c r="C31" s="55"/>
      <c r="D31" s="56"/>
      <c r="E31" s="56"/>
      <c r="F31" s="57"/>
      <c r="G31" s="58"/>
      <c r="H31" s="58"/>
      <c r="I31" s="60"/>
    </row>
    <row r="32" ht="22.8" customHeight="1" spans="2:9">
      <c r="B32" s="55"/>
      <c r="C32" s="55"/>
      <c r="D32" s="56"/>
      <c r="E32" s="56"/>
      <c r="F32" s="57"/>
      <c r="G32" s="58"/>
      <c r="H32" s="58"/>
      <c r="I32" s="60"/>
    </row>
    <row r="33" ht="22.8" customHeight="1" spans="2:9">
      <c r="B33" s="55"/>
      <c r="C33" s="55"/>
      <c r="D33" s="56"/>
      <c r="E33" s="56"/>
      <c r="F33" s="57"/>
      <c r="G33" s="58"/>
      <c r="H33" s="58"/>
      <c r="I33" s="60"/>
    </row>
    <row r="34" ht="22.8" customHeight="1" spans="2:9">
      <c r="B34" s="55"/>
      <c r="C34" s="55"/>
      <c r="D34" s="56"/>
      <c r="E34" s="56"/>
      <c r="F34" s="57"/>
      <c r="G34" s="57"/>
      <c r="H34" s="57"/>
      <c r="I34" s="60"/>
    </row>
    <row r="35" ht="22.8" customHeight="1" spans="1:9">
      <c r="A35" s="6"/>
      <c r="B35" s="55"/>
      <c r="C35" s="55"/>
      <c r="D35" s="56"/>
      <c r="E35" s="56"/>
      <c r="F35" s="57"/>
      <c r="G35" s="58"/>
      <c r="H35" s="58"/>
      <c r="I35" s="60"/>
    </row>
    <row r="36" ht="22.8" customHeight="1" spans="2:9">
      <c r="B36" s="55"/>
      <c r="C36" s="55"/>
      <c r="D36" s="56"/>
      <c r="E36" s="56"/>
      <c r="F36" s="57"/>
      <c r="G36" s="57"/>
      <c r="H36" s="57"/>
      <c r="I36" s="60"/>
    </row>
    <row r="37" ht="22.8" customHeight="1" spans="1:9">
      <c r="A37" s="6"/>
      <c r="B37" s="55"/>
      <c r="C37" s="55"/>
      <c r="D37" s="56"/>
      <c r="E37" s="56"/>
      <c r="F37" s="57"/>
      <c r="G37" s="58"/>
      <c r="H37" s="58"/>
      <c r="I37" s="60"/>
    </row>
    <row r="38" ht="22.8" customHeight="1" spans="2:9">
      <c r="B38" s="55"/>
      <c r="C38" s="55"/>
      <c r="D38" s="56"/>
      <c r="E38" s="56"/>
      <c r="F38" s="57"/>
      <c r="G38" s="57"/>
      <c r="H38" s="57"/>
      <c r="I38" s="60"/>
    </row>
    <row r="39" ht="22.8" customHeight="1" spans="1:9">
      <c r="A39" s="6"/>
      <c r="B39" s="55"/>
      <c r="C39" s="55"/>
      <c r="D39" s="56"/>
      <c r="E39" s="56"/>
      <c r="F39" s="57"/>
      <c r="G39" s="58"/>
      <c r="H39" s="58"/>
      <c r="I39" s="60"/>
    </row>
    <row r="40" ht="22.8" customHeight="1" spans="1:9">
      <c r="A40" s="6"/>
      <c r="B40" s="55"/>
      <c r="C40" s="55"/>
      <c r="D40" s="56"/>
      <c r="E40" s="56"/>
      <c r="F40" s="57"/>
      <c r="G40" s="58"/>
      <c r="H40" s="58"/>
      <c r="I40" s="60"/>
    </row>
    <row r="41" ht="22.8" customHeight="1" spans="2:9">
      <c r="B41" s="55"/>
      <c r="C41" s="55"/>
      <c r="D41" s="56"/>
      <c r="E41" s="56"/>
      <c r="F41" s="57"/>
      <c r="G41" s="58"/>
      <c r="H41" s="58"/>
      <c r="I41" s="60"/>
    </row>
    <row r="42" ht="9.75" customHeight="1" spans="1:9">
      <c r="A42" s="19"/>
      <c r="B42" s="19"/>
      <c r="C42" s="19"/>
      <c r="D42" s="59"/>
      <c r="E42" s="19"/>
      <c r="F42" s="19"/>
      <c r="G42" s="19"/>
      <c r="H42" s="19"/>
      <c r="I42" s="62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B4" sqref="B4:G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32.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166</v>
      </c>
      <c r="H1" s="6"/>
    </row>
    <row r="2" ht="22.8" customHeight="1" spans="1:8">
      <c r="A2" s="1"/>
      <c r="B2" s="3" t="s">
        <v>167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33" t="s">
        <v>80</v>
      </c>
      <c r="C4" s="33"/>
      <c r="D4" s="33"/>
      <c r="E4" s="33" t="s">
        <v>69</v>
      </c>
      <c r="F4" s="33" t="s">
        <v>70</v>
      </c>
      <c r="G4" s="33" t="s">
        <v>168</v>
      </c>
      <c r="H4" s="24"/>
    </row>
    <row r="5" ht="24.4" customHeight="1" spans="1:8">
      <c r="A5" s="8"/>
      <c r="B5" s="33" t="s">
        <v>81</v>
      </c>
      <c r="C5" s="33" t="s">
        <v>82</v>
      </c>
      <c r="D5" s="33" t="s">
        <v>83</v>
      </c>
      <c r="E5" s="33"/>
      <c r="F5" s="33"/>
      <c r="G5" s="33"/>
      <c r="H5" s="25"/>
    </row>
    <row r="6" ht="22.8" customHeight="1" spans="1:8">
      <c r="A6" s="9"/>
      <c r="B6" s="35"/>
      <c r="C6" s="35"/>
      <c r="D6" s="35"/>
      <c r="E6" s="35"/>
      <c r="F6" s="35" t="s">
        <v>71</v>
      </c>
      <c r="G6" s="36">
        <f>G7</f>
        <v>10.1</v>
      </c>
      <c r="H6" s="26"/>
    </row>
    <row r="7" ht="22.8" customHeight="1" spans="1:8">
      <c r="A7" s="8"/>
      <c r="B7" s="37"/>
      <c r="C7" s="37"/>
      <c r="D7" s="37"/>
      <c r="E7" s="37"/>
      <c r="F7" s="37" t="s">
        <v>22</v>
      </c>
      <c r="G7" s="38">
        <f>G8</f>
        <v>10.1</v>
      </c>
      <c r="H7" s="24"/>
    </row>
    <row r="8" ht="22.8" customHeight="1" spans="1:8">
      <c r="A8" s="8"/>
      <c r="B8" s="37"/>
      <c r="C8" s="37"/>
      <c r="D8" s="37"/>
      <c r="E8" s="37">
        <v>127101</v>
      </c>
      <c r="F8" s="37" t="s">
        <v>72</v>
      </c>
      <c r="G8" s="38">
        <f>G9+G11+G13+G18</f>
        <v>10.1</v>
      </c>
      <c r="H8" s="24"/>
    </row>
    <row r="9" ht="22.8" customHeight="1" spans="1:8">
      <c r="A9" s="8"/>
      <c r="B9" s="37"/>
      <c r="C9" s="37"/>
      <c r="D9" s="37"/>
      <c r="E9" s="37"/>
      <c r="F9" s="37" t="s">
        <v>169</v>
      </c>
      <c r="G9" s="38">
        <f>G10</f>
        <v>10.1</v>
      </c>
      <c r="H9" s="25"/>
    </row>
    <row r="10" ht="22.8" customHeight="1" spans="1:8">
      <c r="A10" s="8"/>
      <c r="B10" s="37" t="s">
        <v>89</v>
      </c>
      <c r="C10" s="37" t="s">
        <v>170</v>
      </c>
      <c r="D10" s="37" t="s">
        <v>94</v>
      </c>
      <c r="E10" s="37">
        <v>127101</v>
      </c>
      <c r="F10" s="37" t="s">
        <v>171</v>
      </c>
      <c r="G10" s="39">
        <v>10.1</v>
      </c>
      <c r="H10" s="25"/>
    </row>
    <row r="11" ht="22.8" customHeight="1" spans="2:8">
      <c r="B11" s="37"/>
      <c r="C11" s="37"/>
      <c r="D11" s="37"/>
      <c r="E11" s="37"/>
      <c r="F11" s="37"/>
      <c r="G11" s="38"/>
      <c r="H11" s="25"/>
    </row>
    <row r="12" ht="22.8" customHeight="1" spans="1:8">
      <c r="A12" s="8"/>
      <c r="B12" s="40"/>
      <c r="C12" s="40"/>
      <c r="D12" s="40"/>
      <c r="E12" s="40"/>
      <c r="F12" s="40"/>
      <c r="G12" s="41"/>
      <c r="H12" s="25"/>
    </row>
    <row r="13" ht="22.8" customHeight="1" spans="2:8">
      <c r="B13" s="13"/>
      <c r="C13" s="13"/>
      <c r="D13" s="13"/>
      <c r="E13" s="13"/>
      <c r="F13" s="13"/>
      <c r="G13" s="16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1:8">
      <c r="A17" s="8"/>
      <c r="B17" s="13"/>
      <c r="C17" s="13"/>
      <c r="D17" s="13"/>
      <c r="E17" s="13"/>
      <c r="F17" s="13"/>
      <c r="G17" s="18"/>
      <c r="H17" s="25"/>
    </row>
    <row r="18" ht="22.8" customHeight="1" spans="2:8">
      <c r="B18" s="13"/>
      <c r="C18" s="13"/>
      <c r="D18" s="13"/>
      <c r="E18" s="13"/>
      <c r="F18" s="13"/>
      <c r="G18" s="16"/>
      <c r="H18" s="25"/>
    </row>
    <row r="19" ht="22.8" customHeight="1" spans="1:8">
      <c r="A19" s="8"/>
      <c r="B19" s="13"/>
      <c r="C19" s="13"/>
      <c r="D19" s="13"/>
      <c r="E19" s="13"/>
      <c r="F19" s="13"/>
      <c r="G19" s="18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2022-03-11T07:42:13Z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